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Новая папка\Таблица зарплаты\"/>
    </mc:Choice>
  </mc:AlternateContent>
  <bookViews>
    <workbookView xWindow="120" yWindow="165" windowWidth="20610" windowHeight="11580"/>
  </bookViews>
  <sheets>
    <sheet name="Гимн№" sheetId="6" r:id="rId1"/>
    <sheet name="СОШ№" sheetId="4" r:id="rId2"/>
    <sheet name="Общее образование" sheetId="1" r:id="rId3"/>
    <sheet name="Дополнительное образование" sheetId="3" r:id="rId4"/>
    <sheet name="Лист3" sheetId="9" r:id="rId5"/>
  </sheets>
  <definedNames>
    <definedName name="OLE_LINK1" localSheetId="2">'Общее образование'!#REF!</definedName>
  </definedNames>
  <calcPr calcId="162913"/>
</workbook>
</file>

<file path=xl/calcChain.xml><?xml version="1.0" encoding="utf-8"?>
<calcChain xmlns="http://schemas.openxmlformats.org/spreadsheetml/2006/main">
  <c r="W24" i="6" l="1"/>
  <c r="V39" i="6" l="1"/>
  <c r="Y39" i="6" s="1"/>
  <c r="J39" i="6"/>
  <c r="V38" i="6"/>
  <c r="Y38" i="6" s="1"/>
  <c r="J38" i="6"/>
  <c r="V37" i="6"/>
  <c r="Y37" i="6" s="1"/>
  <c r="J37" i="6"/>
  <c r="J36" i="6"/>
  <c r="V36" i="6" s="1"/>
  <c r="J35" i="6"/>
  <c r="T35" i="6" s="1"/>
  <c r="J34" i="6"/>
  <c r="V34" i="6" s="1"/>
  <c r="J33" i="6"/>
  <c r="V33" i="6" s="1"/>
  <c r="G32" i="6"/>
  <c r="J32" i="6" s="1"/>
  <c r="V32" i="6" s="1"/>
  <c r="G31" i="6"/>
  <c r="J31" i="6" s="1"/>
  <c r="J30" i="6"/>
  <c r="V30" i="6" s="1"/>
  <c r="J29" i="6"/>
  <c r="V29" i="6" s="1"/>
  <c r="J28" i="6"/>
  <c r="V28" i="6" s="1"/>
  <c r="J27" i="6"/>
  <c r="V27" i="6" s="1"/>
  <c r="J26" i="6"/>
  <c r="V26" i="6" s="1"/>
  <c r="G25" i="6"/>
  <c r="H24" i="6"/>
  <c r="G24" i="6"/>
  <c r="N28" i="6" l="1"/>
  <c r="Q28" i="6" s="1"/>
  <c r="O30" i="6"/>
  <c r="R30" i="6" s="1"/>
  <c r="Y30" i="6" s="1"/>
  <c r="N26" i="6"/>
  <c r="Q26" i="6" s="1"/>
  <c r="O33" i="6"/>
  <c r="R33" i="6" s="1"/>
  <c r="Y33" i="6" s="1"/>
  <c r="O36" i="6"/>
  <c r="Y36" i="6" s="1"/>
  <c r="N27" i="6"/>
  <c r="Q27" i="6" s="1"/>
  <c r="T27" i="6"/>
  <c r="J24" i="6"/>
  <c r="O24" i="6" s="1"/>
  <c r="T28" i="6"/>
  <c r="Y28" i="6" s="1"/>
  <c r="J25" i="6"/>
  <c r="O25" i="6" s="1"/>
  <c r="T26" i="6"/>
  <c r="T31" i="6"/>
  <c r="O31" i="6"/>
  <c r="V31" i="6"/>
  <c r="P31" i="6"/>
  <c r="S31" i="6" s="1"/>
  <c r="O29" i="6"/>
  <c r="O32" i="6"/>
  <c r="T32" i="6"/>
  <c r="O34" i="6"/>
  <c r="Y34" i="6" s="1"/>
  <c r="O35" i="6"/>
  <c r="V35" i="6"/>
  <c r="Y27" i="6" l="1"/>
  <c r="Y26" i="6"/>
  <c r="P24" i="6"/>
  <c r="R29" i="6"/>
  <c r="Y29" i="6" s="1"/>
  <c r="R31" i="6"/>
  <c r="Y31" i="6" s="1"/>
  <c r="R24" i="6"/>
  <c r="R32" i="6"/>
  <c r="Y32" i="6" s="1"/>
  <c r="Y35" i="6"/>
  <c r="J32" i="4" l="1"/>
  <c r="N32" i="4" l="1"/>
  <c r="Q32" i="4" s="1"/>
  <c r="V32" i="4"/>
  <c r="W24" i="4"/>
  <c r="W23" i="4"/>
  <c r="M66" i="6"/>
  <c r="L66" i="6"/>
  <c r="K66" i="6"/>
  <c r="Y64" i="6"/>
  <c r="Y63" i="6"/>
  <c r="Y62" i="6"/>
  <c r="Y61" i="6"/>
  <c r="Y60" i="6"/>
  <c r="Y59" i="6"/>
  <c r="Y58" i="6"/>
  <c r="Y57" i="6"/>
  <c r="Y56" i="6"/>
  <c r="Y55" i="6"/>
  <c r="Y54" i="6"/>
  <c r="Y53" i="6"/>
  <c r="Y52" i="6"/>
  <c r="Y51" i="6"/>
  <c r="Y49" i="6"/>
  <c r="Y48" i="6"/>
  <c r="Y47" i="6"/>
  <c r="Y45" i="6"/>
  <c r="Y44" i="6"/>
  <c r="Y43" i="6"/>
  <c r="Y42" i="6"/>
  <c r="Y41" i="6"/>
  <c r="Y40" i="6"/>
  <c r="K34" i="4"/>
  <c r="L34" i="4"/>
  <c r="M34" i="4"/>
  <c r="G30" i="4"/>
  <c r="J30" i="4" s="1"/>
  <c r="O30" i="4" s="1"/>
  <c r="R30" i="4" s="1"/>
  <c r="G29" i="4"/>
  <c r="J29" i="4" s="1"/>
  <c r="G28" i="4"/>
  <c r="J28" i="4" s="1"/>
  <c r="P28" i="4" s="1"/>
  <c r="S28" i="4" s="1"/>
  <c r="G26" i="4"/>
  <c r="J26" i="4" s="1"/>
  <c r="G25" i="4"/>
  <c r="J25" i="4" s="1"/>
  <c r="G27" i="4"/>
  <c r="J27" i="4" s="1"/>
  <c r="J31" i="4"/>
  <c r="O31" i="4" s="1"/>
  <c r="R31" i="4" s="1"/>
  <c r="G24" i="4"/>
  <c r="J24" i="4" s="1"/>
  <c r="H23" i="4"/>
  <c r="G23" i="4"/>
  <c r="V29" i="4" l="1"/>
  <c r="J23" i="4"/>
  <c r="J34" i="4" s="1"/>
  <c r="O28" i="4"/>
  <c r="R28" i="4" s="1"/>
  <c r="O29" i="4"/>
  <c r="R29" i="4" s="1"/>
  <c r="P29" i="4"/>
  <c r="S29" i="4" s="1"/>
  <c r="W29" i="4"/>
  <c r="Y46" i="6"/>
  <c r="N27" i="4"/>
  <c r="T27" i="4"/>
  <c r="N26" i="4"/>
  <c r="Q26" i="4" s="1"/>
  <c r="T26" i="4"/>
  <c r="N25" i="4"/>
  <c r="Q25" i="4" s="1"/>
  <c r="T25" i="4"/>
  <c r="Y30" i="4"/>
  <c r="Y31" i="4"/>
  <c r="Y32" i="4"/>
  <c r="E7" i="1"/>
  <c r="E5" i="1" s="1"/>
  <c r="F7" i="1"/>
  <c r="F5" i="1" s="1"/>
  <c r="G7" i="1"/>
  <c r="G5" i="1" s="1"/>
  <c r="D7" i="1"/>
  <c r="D5" i="1" s="1"/>
  <c r="Y28" i="4" l="1"/>
  <c r="P23" i="4"/>
  <c r="P34" i="4" s="1"/>
  <c r="J66" i="6"/>
  <c r="P66" i="6"/>
  <c r="Y29" i="4"/>
  <c r="U34" i="4"/>
  <c r="O34" i="4"/>
  <c r="W34" i="4"/>
  <c r="R34" i="4"/>
  <c r="N66" i="6"/>
  <c r="Y50" i="6"/>
  <c r="T66" i="6"/>
  <c r="U66" i="6"/>
  <c r="S66" i="6"/>
  <c r="O66" i="6"/>
  <c r="X24" i="4"/>
  <c r="Y24" i="4" s="1"/>
  <c r="Q27" i="4"/>
  <c r="Y27" i="4" s="1"/>
  <c r="V25" i="4"/>
  <c r="Y25" i="4" s="1"/>
  <c r="V26" i="4"/>
  <c r="Y26" i="4" s="1"/>
  <c r="Y23" i="4" l="1"/>
  <c r="X25" i="6"/>
  <c r="V25" i="6" s="1"/>
  <c r="Y25" i="6" s="1"/>
  <c r="N34" i="4"/>
  <c r="Q34" i="4"/>
  <c r="T34" i="4"/>
  <c r="S34" i="4"/>
  <c r="V34" i="4"/>
  <c r="R66" i="6"/>
  <c r="Q66" i="6"/>
  <c r="X34" i="4"/>
  <c r="V24" i="6" l="1"/>
  <c r="W66" i="6"/>
  <c r="Y34" i="4"/>
  <c r="Y24" i="6" l="1"/>
  <c r="V66" i="6"/>
  <c r="Y66" i="6"/>
  <c r="X66" i="6"/>
</calcChain>
</file>

<file path=xl/sharedStrings.xml><?xml version="1.0" encoding="utf-8"?>
<sst xmlns="http://schemas.openxmlformats.org/spreadsheetml/2006/main" count="320" uniqueCount="137">
  <si>
    <t>_________________________________________________________________________</t>
  </si>
  <si>
    <t>(полное наименование образовательного учреждения, его подчиненность и адрес)</t>
  </si>
  <si>
    <t>по состоянию на _____________________ года</t>
  </si>
  <si>
    <t>Наименование должности, преподаваемый предмет</t>
  </si>
  <si>
    <t>Образование, наименование и дата окончания образовательного учреждения, наличие ученой степени или почетного звания</t>
  </si>
  <si>
    <t>Наличие квалификационной категории, дата ее присвоения</t>
  </si>
  <si>
    <t>Повышающие коэффициенты</t>
  </si>
  <si>
    <t>Должностные оклады (ставки заработной платы) с учетом повышений</t>
  </si>
  <si>
    <t>Число часов в неделю</t>
  </si>
  <si>
    <t>за квалификационную категорию</t>
  </si>
  <si>
    <t>Итого заработная плата</t>
  </si>
  <si>
    <t>Классное руководство</t>
  </si>
  <si>
    <t>Заведование учебными кабинетами и лабораториями</t>
  </si>
  <si>
    <t>Директор _________________________________</t>
  </si>
  <si>
    <t>Бухгалтер ________________________________</t>
  </si>
  <si>
    <t>№ п/п</t>
  </si>
  <si>
    <t>Заработная плата в месяц</t>
  </si>
  <si>
    <t>Другое (расшифровать)</t>
  </si>
  <si>
    <t>Персональный повышающий коэффициент</t>
  </si>
  <si>
    <t>Почетное звание ("Заслуженный…", "Почетный работник")</t>
  </si>
  <si>
    <t>I-IV классы</t>
  </si>
  <si>
    <t>V-IX  классы</t>
  </si>
  <si>
    <t>Итого</t>
  </si>
  <si>
    <t xml:space="preserve"> число недельных часов по учебному плану </t>
  </si>
  <si>
    <t xml:space="preserve">В) Дополнительные часы </t>
  </si>
  <si>
    <t>Из них: в связи с освобождением от уроков физкультуры</t>
  </si>
  <si>
    <t>часы на дому</t>
  </si>
  <si>
    <t>в связи сделением класса на группы  по иностранному языку и т.д.</t>
  </si>
  <si>
    <t>трудовому обучению</t>
  </si>
  <si>
    <t>физкультуры</t>
  </si>
  <si>
    <t>родному языку</t>
  </si>
  <si>
    <t>русскому языку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</si>
  <si>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</si>
  <si>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число классов на 1.09. </t>
  </si>
  <si>
    <t xml:space="preserve">Число учащихся на 1.09. </t>
  </si>
  <si>
    <t>X-XI(XII) классы</t>
  </si>
  <si>
    <t>X-XI(XII)  классы</t>
  </si>
  <si>
    <t xml:space="preserve">Примечание:  </t>
  </si>
  <si>
    <t>Тарификационный список учителей и других педагогических работников</t>
  </si>
  <si>
    <t>/расшифровка подписи/</t>
  </si>
  <si>
    <t>Ставка заработной платы, должностной оклад</t>
  </si>
  <si>
    <t xml:space="preserve">   3. Норма часов преподавательской  работы  за  ставку  заработной  платы (нормируемая часть педагогической работы) в неделю  установлена  приказом Министерства образования  и  науки  Российской  Федерации  от  24.12.2010  № 2075 "О продолжительности рабочего времени (норме часов  педагогической работы за ставку заработной платы) педагогических работников". </t>
  </si>
  <si>
    <t xml:space="preserve">   1. Форма данной  тарификации  рекомендуется  к  применению  во  всех образовательных  учреждениях,  осуществляющих реализацию программ  общего образования,  кроме  образовательных  учреждений  среднего профессионального образования.</t>
  </si>
  <si>
    <t xml:space="preserve">   7. Объем   педагогической  работы  в  неделю  других  педагогических работников   устанавливается  в  соответствии  со   штатным   расписанием и отражается   в  трудовом  договоре  между   педагогическим  работником  и руководителем образовательной организации.</t>
  </si>
  <si>
    <t xml:space="preserve"> 8. Установление доплат за вредные условия труда, за работу в  ночное время   осуществляется   согласно  разделу 4 Положения   по   результатам аттестации рабочих мест.</t>
  </si>
  <si>
    <t>Педагогическая нагрузка на учебный год (в часах)</t>
  </si>
  <si>
    <t>Средняя месячная заработная плата за часы педагогической работы с учетом повышений и объема учебной нагрузки</t>
  </si>
  <si>
    <t>Должностной оклад других педагогических работников за норму часов педагогической работы в неделю</t>
  </si>
  <si>
    <t>Показатели на начало учебного года</t>
  </si>
  <si>
    <t xml:space="preserve">число групп на 1.10. </t>
  </si>
  <si>
    <t xml:space="preserve">Число обучающихся учащихся на 1.10. </t>
  </si>
  <si>
    <t xml:space="preserve">число классов комплектов на 1.09. </t>
  </si>
  <si>
    <t>Общ. число часов по тарификации</t>
  </si>
  <si>
    <t xml:space="preserve">   6. Если работник по основной работе относится к одной категории, а по внутреннему совместительству - к другой, чем основная работа,  по графе 22 по этой строке отражается  за основную работу (администрация и т.д.)</t>
  </si>
  <si>
    <t xml:space="preserve">Общее число часов по учебному плану </t>
  </si>
  <si>
    <t>Итого заработная плата, рублей</t>
  </si>
  <si>
    <t>…</t>
  </si>
  <si>
    <t>ИТОГО</t>
  </si>
  <si>
    <t xml:space="preserve">Фамилия, имя, отчество ,            стаж педагогической работы на начало учебного года (число лет и месяцев)   </t>
  </si>
  <si>
    <t>Оплата труда работников, выполняющих работы на условиях внутреннего совместительства, включая совмещение должностей, (административные, другие педагогические работники и др.)</t>
  </si>
  <si>
    <t>Фамилия, имя, отчество,                 стаж педагогической работы на начало учебного года (число лет и месяцев)</t>
  </si>
  <si>
    <t>Проверка письменных работ</t>
  </si>
  <si>
    <t xml:space="preserve">   5. В графе  11,12,13 указываются часы  учебной  нагрузки  в  неделю  по учебному   плану  учреждения,  разработанному   в соответствии с требованиями  федерального государственного образовательного станжарта, определяется максимальный объем чебной нагрузки  обучающихся, распределяет учебное   время,  отводимое  на  освоение  федерального  и  регионального компонентов государственного  образовательного  стандарта  по  классам.</t>
  </si>
  <si>
    <t xml:space="preserve">   6. Если работник по основной работе относится к одной категории, а по внутреннему совместительству - к другой, чем основная работа,  по графе 24 по этой строке отражается  за основную работу (администрация,другие педагогические работники и т.д.)</t>
  </si>
  <si>
    <t xml:space="preserve">   1. Форма данной  тарификации  рекомендуется  к  применению  во  всех образовательных  учреждениях,  осуществляющих реализацию программ  дополнительного развития детей.</t>
  </si>
  <si>
    <t>(полное наименование образовательного учреждения дополнительного развития детей, его подчиненность и адрес)
, его подчиненность и адрес)</t>
  </si>
  <si>
    <t xml:space="preserve">По образовательным программам дополнительного развития детей </t>
  </si>
  <si>
    <t xml:space="preserve">   4. В  графе 10 указывается ставка заработной  платы  (должностной оклад)  педагогического  работника  с  учетом  повышения  по  основаниям, предусмотренные в  Положении,  в  том  числе  ставка  заработной платы (должностной  оклад)  педагогического  работника,  имеющего  почетное звание.</t>
  </si>
  <si>
    <t xml:space="preserve">   5. В графе 11 указываются часы  учебной  нагрузки  в  неделю  по учебному   плану  учреждения,  разработанному   в соответствии с требованиями  федерального государственного образовательного станжарта, определяется максимальный объем учебной нагрузки  обучающихся, распределяет учебное   время,  отводимое  на  освоение  федерального  и  регионального компонентов государственного  образовательного  стандарта  по  классам.</t>
  </si>
  <si>
    <r>
      <t xml:space="preserve">   2. В  графе</t>
    </r>
    <r>
      <rPr>
        <b/>
        <sz val="11"/>
        <color theme="1"/>
        <rFont val="Times New Roman"/>
        <family val="1"/>
        <charset val="204"/>
      </rPr>
      <t xml:space="preserve"> 6</t>
    </r>
    <r>
      <rPr>
        <sz val="11"/>
        <color theme="1"/>
        <rFont val="Times New Roman"/>
        <family val="1"/>
        <charset val="204"/>
      </rPr>
      <t xml:space="preserve"> указывается ставка заработной  платы  (должностной оклад) педагогического работника, которая устанавливается в  соответствии с  Положением об оплате труда работников государственных образовательных организаций Чеченской Республики", утвержденного постановлением Правительства Чеченской Республики от 7 октября 2014 года "Об утверждении Положения об оплате труда работников государственных образовательных организаций Чеченской Республики" (далее-Положение).
</t>
    </r>
  </si>
  <si>
    <t xml:space="preserve">   8. Установление доплат за вредные условия труда, за работу в  ночное время   осуществляется   согласно  разделу 4 Положения   по   результатам аттестации рабочих мест.</t>
  </si>
  <si>
    <t>Специфика работы (колледж, гимназия, лицей, интернат, родной язык и др.)</t>
  </si>
  <si>
    <t>Компенсационные выплаты</t>
  </si>
  <si>
    <t>Тарификационный список  педагогических работников</t>
  </si>
  <si>
    <t xml:space="preserve">Выплаты компенсационного характера </t>
  </si>
  <si>
    <t>За квалификационную категорию</t>
  </si>
  <si>
    <t>Вредные условия</t>
  </si>
  <si>
    <t>Другие</t>
  </si>
  <si>
    <t>Работа в праздничные и в предпраздничные дни</t>
  </si>
  <si>
    <t>Информатике</t>
  </si>
  <si>
    <t>высшее</t>
  </si>
  <si>
    <t>1 катег.</t>
  </si>
  <si>
    <t>2 катег.</t>
  </si>
  <si>
    <t>директор,химия</t>
  </si>
  <si>
    <t>завуч,   круж.</t>
  </si>
  <si>
    <t>высшее,</t>
  </si>
  <si>
    <t>высшее,2014</t>
  </si>
  <si>
    <t>высшее, 2003</t>
  </si>
  <si>
    <t>высшее,2013</t>
  </si>
  <si>
    <t>высшее,2012</t>
  </si>
  <si>
    <t>высшее,2011</t>
  </si>
  <si>
    <t>нач.кл</t>
  </si>
  <si>
    <t>высшее,2006</t>
  </si>
  <si>
    <t>ср.спец.1990</t>
  </si>
  <si>
    <t>1 катег.2012</t>
  </si>
  <si>
    <t>высшее.2001</t>
  </si>
  <si>
    <t>высшее,2010</t>
  </si>
  <si>
    <t>Другое (расшифровать) МО,  круж.раб.</t>
  </si>
  <si>
    <t>высшее,1986</t>
  </si>
  <si>
    <t>ср.спец</t>
  </si>
  <si>
    <t>2 катег</t>
  </si>
  <si>
    <t>анг.яз</t>
  </si>
  <si>
    <t>высшее,2007</t>
  </si>
  <si>
    <t>чеч.яз.</t>
  </si>
  <si>
    <t>рус.яз.</t>
  </si>
  <si>
    <t>высшее,1971</t>
  </si>
  <si>
    <t>чеч.яз</t>
  </si>
  <si>
    <t>высшее,1993</t>
  </si>
  <si>
    <t>матем</t>
  </si>
  <si>
    <t>высшее,2001</t>
  </si>
  <si>
    <t>высшее,1990</t>
  </si>
  <si>
    <t>высшее,1999</t>
  </si>
  <si>
    <t>высшее,2008</t>
  </si>
  <si>
    <t>геогр.</t>
  </si>
  <si>
    <t>восп.</t>
  </si>
  <si>
    <t>обуч.на дому</t>
  </si>
  <si>
    <t>высшее1992</t>
  </si>
  <si>
    <t xml:space="preserve">                 Тарификационный список учителей и других педагогических работников</t>
  </si>
  <si>
    <t xml:space="preserve">         (полное наименование образовательного учреждения, его подчиненность и адрес)</t>
  </si>
  <si>
    <t>директор,матем</t>
  </si>
  <si>
    <t>завуч,   химия</t>
  </si>
  <si>
    <t>высшее, 1992</t>
  </si>
  <si>
    <t>высшее,1992</t>
  </si>
  <si>
    <t>1 катег,2013</t>
  </si>
  <si>
    <t>нач.кл,круж.</t>
  </si>
  <si>
    <t>высшее,1981</t>
  </si>
  <si>
    <t>высшее,1995</t>
  </si>
  <si>
    <t xml:space="preserve">Другое (расшифровать) МО,  </t>
  </si>
  <si>
    <t>история</t>
  </si>
  <si>
    <t>ист.библ.</t>
  </si>
  <si>
    <t>библ.</t>
  </si>
  <si>
    <t>вож</t>
  </si>
  <si>
    <t>спец.курсы.</t>
  </si>
  <si>
    <t>нач.кл..</t>
  </si>
  <si>
    <t>по состоянию на ___________ года</t>
  </si>
  <si>
    <t>___________________________Гимназия№______________________</t>
  </si>
  <si>
    <t xml:space="preserve">                        ________________________СОШ№_________________________________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</si>
</sst>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&quot;р.&quot;_-;\-* #,##0.00&quot;р.&quot;_-;_-* &quot;-&quot;??&quot;р.&quot;_-;_-@_-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26282F"/>
      <name val="Times New Roman"/>
      <family val="1"/>
      <charset val="204"/>
    </font>
    <font>
      <sz val="12"/>
      <color rgb="FF26282F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i/>
      <sz val="16"/>
      <color indexed="10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1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justify"/>
    </xf>
    <xf numFmtId="0" fontId="2" fillId="0" borderId="1" xfId="0" applyFont="1" applyBorder="1" applyAlignment="1">
      <alignment vertical="top" wrapText="1"/>
    </xf>
    <xf numFmtId="0" fontId="5" fillId="0" borderId="0" xfId="0" applyFont="1"/>
    <xf numFmtId="0" fontId="5" fillId="0" borderId="1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 wrapText="1"/>
    </xf>
    <xf numFmtId="0" fontId="6" fillId="0" borderId="0" xfId="0" applyFont="1" applyFill="1" applyBorder="1" applyAlignment="1"/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/>
    <xf numFmtId="0" fontId="8" fillId="0" borderId="0" xfId="0" applyFont="1" applyFill="1" applyBorder="1"/>
    <xf numFmtId="0" fontId="8" fillId="0" borderId="1" xfId="0" applyFont="1" applyFill="1" applyBorder="1" applyAlignment="1">
      <alignment horizontal="center"/>
    </xf>
    <xf numFmtId="164" fontId="12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center"/>
    </xf>
    <xf numFmtId="164" fontId="13" fillId="0" borderId="0" xfId="0" applyNumberFormat="1" applyFont="1" applyFill="1" applyBorder="1"/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16" fillId="0" borderId="0" xfId="0" applyFont="1" applyFill="1" applyBorder="1"/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Fill="1" applyAlignment="1"/>
    <xf numFmtId="164" fontId="12" fillId="0" borderId="0" xfId="0" applyNumberFormat="1" applyFont="1" applyFill="1" applyBorder="1" applyAlignment="1">
      <alignment horizontal="center"/>
    </xf>
    <xf numFmtId="0" fontId="19" fillId="0" borderId="1" xfId="0" applyFont="1" applyBorder="1" applyAlignment="1">
      <alignment horizontal="center" vertical="top" wrapText="1"/>
    </xf>
    <xf numFmtId="0" fontId="19" fillId="0" borderId="0" xfId="0" applyFont="1"/>
    <xf numFmtId="0" fontId="9" fillId="0" borderId="1" xfId="0" applyFont="1" applyFill="1" applyBorder="1" applyAlignment="1">
      <alignment horizontal="center" wrapText="1"/>
    </xf>
    <xf numFmtId="0" fontId="1" fillId="0" borderId="0" xfId="0" applyFont="1" applyAlignment="1">
      <alignment horizontal="left"/>
    </xf>
    <xf numFmtId="164" fontId="12" fillId="0" borderId="0" xfId="0" applyNumberFormat="1" applyFont="1" applyFill="1" applyBorder="1" applyAlignment="1"/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/>
    <xf numFmtId="0" fontId="1" fillId="0" borderId="0" xfId="0" applyFont="1" applyBorder="1"/>
    <xf numFmtId="0" fontId="2" fillId="0" borderId="1" xfId="0" applyFont="1" applyBorder="1" applyAlignment="1">
      <alignment horizontal="justify"/>
    </xf>
    <xf numFmtId="0" fontId="5" fillId="0" borderId="2" xfId="0" applyFont="1" applyBorder="1" applyAlignment="1">
      <alignment horizontal="center" vertical="top" wrapText="1"/>
    </xf>
    <xf numFmtId="0" fontId="1" fillId="0" borderId="0" xfId="0" applyFont="1" applyFill="1" applyAlignment="1"/>
    <xf numFmtId="0" fontId="8" fillId="0" borderId="6" xfId="0" applyFont="1" applyFill="1" applyBorder="1" applyAlignment="1">
      <alignment horizontal="center"/>
    </xf>
    <xf numFmtId="0" fontId="9" fillId="0" borderId="4" xfId="0" applyFont="1" applyFill="1" applyBorder="1" applyAlignment="1">
      <alignment wrapText="1"/>
    </xf>
    <xf numFmtId="0" fontId="1" fillId="0" borderId="0" xfId="0" applyFont="1" applyAlignment="1">
      <alignment horizontal="left"/>
    </xf>
    <xf numFmtId="0" fontId="1" fillId="0" borderId="0" xfId="0" applyFont="1" applyFill="1" applyAlignment="1"/>
    <xf numFmtId="0" fontId="6" fillId="0" borderId="0" xfId="0" applyFont="1" applyFill="1" applyBorder="1" applyAlignment="1"/>
    <xf numFmtId="164" fontId="12" fillId="0" borderId="0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top" wrapText="1"/>
    </xf>
    <xf numFmtId="0" fontId="6" fillId="0" borderId="0" xfId="0" applyFont="1" applyFill="1" applyBorder="1" applyAlignment="1"/>
    <xf numFmtId="0" fontId="1" fillId="0" borderId="0" xfId="0" applyFont="1" applyFill="1" applyAlignment="1"/>
    <xf numFmtId="164" fontId="12" fillId="0" borderId="0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 wrapText="1"/>
    </xf>
    <xf numFmtId="0" fontId="1" fillId="0" borderId="0" xfId="0" applyFont="1" applyFill="1" applyAlignment="1"/>
    <xf numFmtId="0" fontId="4" fillId="0" borderId="0" xfId="0" applyFont="1" applyAlignment="1">
      <alignment horizontal="center"/>
    </xf>
    <xf numFmtId="0" fontId="19" fillId="0" borderId="1" xfId="0" applyFont="1" applyBorder="1" applyAlignment="1">
      <alignment horizontal="left" vertical="top" wrapText="1"/>
    </xf>
    <xf numFmtId="2" fontId="19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2" fontId="1" fillId="0" borderId="1" xfId="0" applyNumberFormat="1" applyFont="1" applyBorder="1"/>
    <xf numFmtId="0" fontId="6" fillId="0" borderId="0" xfId="0" applyFont="1" applyFill="1" applyBorder="1" applyAlignment="1"/>
    <xf numFmtId="0" fontId="1" fillId="0" borderId="0" xfId="0" applyFont="1" applyFill="1" applyAlignment="1"/>
    <xf numFmtId="164" fontId="12" fillId="0" borderId="0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 wrapText="1"/>
    </xf>
    <xf numFmtId="0" fontId="1" fillId="0" borderId="1" xfId="0" applyNumberFormat="1" applyFont="1" applyBorder="1"/>
    <xf numFmtId="2" fontId="5" fillId="0" borderId="1" xfId="0" applyNumberFormat="1" applyFont="1" applyBorder="1"/>
    <xf numFmtId="2" fontId="2" fillId="0" borderId="1" xfId="0" applyNumberFormat="1" applyFont="1" applyBorder="1" applyAlignment="1">
      <alignment horizontal="center" vertical="top" wrapText="1"/>
    </xf>
    <xf numFmtId="0" fontId="1" fillId="0" borderId="0" xfId="0" applyFont="1" applyFill="1" applyAlignment="1"/>
    <xf numFmtId="0" fontId="4" fillId="0" borderId="0" xfId="0" applyFont="1" applyAlignment="1">
      <alignment horizontal="center"/>
    </xf>
    <xf numFmtId="2" fontId="5" fillId="0" borderId="0" xfId="0" applyNumberFormat="1" applyFont="1" applyBorder="1"/>
    <xf numFmtId="0" fontId="1" fillId="0" borderId="0" xfId="0" applyNumberFormat="1" applyFont="1" applyBorder="1"/>
    <xf numFmtId="2" fontId="1" fillId="0" borderId="0" xfId="0" applyNumberFormat="1" applyFont="1" applyBorder="1"/>
    <xf numFmtId="2" fontId="19" fillId="2" borderId="1" xfId="0" applyNumberFormat="1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>
      <alignment horizontal="left"/>
    </xf>
    <xf numFmtId="0" fontId="15" fillId="0" borderId="0" xfId="0" applyFont="1" applyFill="1" applyAlignment="1"/>
    <xf numFmtId="0" fontId="1" fillId="0" borderId="0" xfId="0" applyFont="1" applyFill="1" applyAlignment="1"/>
    <xf numFmtId="0" fontId="18" fillId="0" borderId="1" xfId="0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horizontal="center"/>
    </xf>
    <xf numFmtId="0" fontId="17" fillId="0" borderId="4" xfId="0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7" fillId="0" borderId="4" xfId="0" applyFont="1" applyFill="1" applyBorder="1" applyAlignment="1">
      <alignment horizontal="left" wrapText="1"/>
    </xf>
    <xf numFmtId="0" fontId="17" fillId="0" borderId="6" xfId="0" applyFont="1" applyFill="1" applyBorder="1" applyAlignment="1">
      <alignment horizontal="left" wrapText="1"/>
    </xf>
    <xf numFmtId="0" fontId="6" fillId="0" borderId="0" xfId="0" applyFont="1" applyFill="1" applyBorder="1" applyAlignme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justify" vertical="top" wrapText="1"/>
    </xf>
    <xf numFmtId="0" fontId="5" fillId="0" borderId="3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justify" vertical="top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wrapText="1"/>
    </xf>
    <xf numFmtId="0" fontId="4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5"/>
  <sheetViews>
    <sheetView tabSelected="1" workbookViewId="0">
      <selection activeCell="D16" sqref="D15:E16"/>
    </sheetView>
  </sheetViews>
  <sheetFormatPr defaultRowHeight="15" x14ac:dyDescent="0.25"/>
  <cols>
    <col min="1" max="1" width="5.28515625" customWidth="1"/>
    <col min="2" max="2" width="34.5703125" customWidth="1"/>
    <col min="3" max="3" width="12.5703125" customWidth="1"/>
    <col min="4" max="5" width="10.42578125" customWidth="1"/>
    <col min="6" max="6" width="9.85546875" customWidth="1"/>
    <col min="7" max="7" width="8" customWidth="1"/>
    <col min="8" max="8" width="9.42578125" customWidth="1"/>
    <col min="10" max="10" width="9.85546875" customWidth="1"/>
    <col min="11" max="11" width="6.5703125" customWidth="1"/>
    <col min="12" max="17" width="9.140625" customWidth="1"/>
    <col min="18" max="18" width="8.42578125" customWidth="1"/>
    <col min="19" max="23" width="9.140625" customWidth="1"/>
    <col min="25" max="25" width="11.140625" customWidth="1"/>
  </cols>
  <sheetData>
    <row r="1" spans="1:25" ht="22.5" x14ac:dyDescent="0.25">
      <c r="A1" s="14"/>
      <c r="B1" s="81" t="s">
        <v>48</v>
      </c>
      <c r="C1" s="81"/>
      <c r="D1" s="15" t="s">
        <v>20</v>
      </c>
      <c r="E1" s="15" t="s">
        <v>21</v>
      </c>
      <c r="F1" s="33" t="s">
        <v>36</v>
      </c>
      <c r="G1" s="15" t="s">
        <v>22</v>
      </c>
      <c r="H1" s="14"/>
      <c r="I1" s="16"/>
      <c r="J1" s="16"/>
      <c r="K1" s="16"/>
      <c r="L1" s="16"/>
      <c r="M1" s="17"/>
      <c r="N1" s="16"/>
      <c r="O1" s="16"/>
      <c r="P1" s="16"/>
      <c r="Q1" s="16"/>
      <c r="R1" s="16"/>
      <c r="S1" s="16"/>
      <c r="T1" s="16"/>
      <c r="U1" s="17"/>
      <c r="V1" s="17"/>
      <c r="W1" s="16"/>
      <c r="X1" s="16"/>
      <c r="Y1" s="16"/>
    </row>
    <row r="2" spans="1:25" x14ac:dyDescent="0.25">
      <c r="A2" s="19"/>
      <c r="B2" s="81" t="s">
        <v>33</v>
      </c>
      <c r="C2" s="81"/>
      <c r="D2" s="20">
        <v>26</v>
      </c>
      <c r="E2" s="20">
        <v>30</v>
      </c>
      <c r="F2" s="20">
        <v>10</v>
      </c>
      <c r="G2" s="20">
        <v>66</v>
      </c>
      <c r="H2" s="14"/>
      <c r="I2" s="16"/>
      <c r="J2" s="16"/>
      <c r="K2" s="16"/>
      <c r="L2" s="16"/>
      <c r="M2" s="17"/>
      <c r="N2" s="16"/>
      <c r="O2" s="16"/>
      <c r="P2" s="16"/>
      <c r="Q2" s="16"/>
      <c r="R2" s="16"/>
      <c r="S2" s="16"/>
      <c r="T2" s="16"/>
      <c r="U2" s="17"/>
      <c r="V2" s="17"/>
      <c r="W2" s="16"/>
      <c r="X2" s="16"/>
      <c r="Y2" s="16"/>
    </row>
    <row r="3" spans="1:25" x14ac:dyDescent="0.25">
      <c r="A3" s="19"/>
      <c r="B3" s="81" t="s">
        <v>51</v>
      </c>
      <c r="C3" s="81"/>
      <c r="D3" s="20"/>
      <c r="E3" s="20"/>
      <c r="F3" s="20"/>
      <c r="G3" s="20"/>
      <c r="H3" s="14"/>
      <c r="I3" s="16"/>
      <c r="J3" s="16"/>
      <c r="K3" s="16"/>
      <c r="L3" s="16"/>
      <c r="M3" s="17"/>
      <c r="N3" s="16"/>
      <c r="O3" s="16"/>
      <c r="P3" s="16"/>
      <c r="Q3" s="16"/>
      <c r="R3" s="16"/>
      <c r="S3" s="16"/>
      <c r="T3" s="16"/>
      <c r="U3" s="17"/>
      <c r="V3" s="17"/>
      <c r="W3" s="16"/>
      <c r="X3" s="16"/>
      <c r="Y3" s="16"/>
    </row>
    <row r="4" spans="1:25" x14ac:dyDescent="0.25">
      <c r="A4" s="19"/>
      <c r="B4" s="81" t="s">
        <v>34</v>
      </c>
      <c r="C4" s="81"/>
      <c r="D4" s="20"/>
      <c r="E4" s="20"/>
      <c r="F4" s="20"/>
      <c r="G4" s="20"/>
      <c r="H4" s="14"/>
      <c r="I4" s="16"/>
      <c r="J4" s="16"/>
      <c r="K4" s="16"/>
      <c r="L4" s="16"/>
      <c r="M4" s="17"/>
      <c r="N4" s="16"/>
      <c r="O4" s="16"/>
      <c r="P4" s="16"/>
      <c r="Q4" s="16"/>
      <c r="R4" s="16"/>
      <c r="S4" s="16"/>
      <c r="T4" s="16"/>
      <c r="U4" s="17"/>
      <c r="V4" s="17"/>
      <c r="W4" s="16"/>
      <c r="X4" s="16"/>
      <c r="Y4" s="16"/>
    </row>
    <row r="5" spans="1:25" x14ac:dyDescent="0.25">
      <c r="A5" s="19"/>
      <c r="B5" s="81" t="s">
        <v>52</v>
      </c>
      <c r="C5" s="81"/>
      <c r="D5" s="20"/>
      <c r="E5" s="20"/>
      <c r="F5" s="20"/>
      <c r="G5" s="20"/>
      <c r="H5" s="14"/>
      <c r="I5" s="16"/>
      <c r="J5" s="16"/>
      <c r="K5" s="16"/>
      <c r="L5" s="16"/>
      <c r="M5" s="17"/>
      <c r="N5" s="16"/>
      <c r="O5" s="16"/>
      <c r="P5" s="16"/>
      <c r="Q5" s="16"/>
      <c r="R5" s="16"/>
      <c r="S5" s="16"/>
      <c r="T5" s="16"/>
      <c r="U5" s="17"/>
      <c r="V5" s="17"/>
      <c r="W5" s="16"/>
      <c r="X5" s="16"/>
      <c r="Y5" s="16"/>
    </row>
    <row r="6" spans="1:25" ht="23.25" x14ac:dyDescent="0.35">
      <c r="A6" s="19"/>
      <c r="B6" s="80" t="s">
        <v>23</v>
      </c>
      <c r="C6" s="80"/>
      <c r="D6" s="20"/>
      <c r="E6" s="20"/>
      <c r="F6" s="20"/>
      <c r="G6" s="20"/>
      <c r="H6" s="14"/>
      <c r="I6" s="16"/>
      <c r="J6" s="21"/>
      <c r="K6" s="21"/>
      <c r="L6" s="21"/>
      <c r="M6" s="65"/>
      <c r="N6" s="23"/>
      <c r="O6" s="23"/>
      <c r="P6" s="16"/>
      <c r="Q6" s="16"/>
      <c r="R6" s="16"/>
      <c r="S6" s="16"/>
      <c r="T6" s="16"/>
      <c r="U6" s="17"/>
      <c r="V6" s="17"/>
      <c r="W6" s="16"/>
      <c r="X6" s="16"/>
      <c r="Y6" s="16"/>
    </row>
    <row r="7" spans="1:25" x14ac:dyDescent="0.25">
      <c r="A7" s="19"/>
      <c r="B7" s="80" t="s">
        <v>24</v>
      </c>
      <c r="C7" s="80"/>
      <c r="D7" s="20"/>
      <c r="E7" s="20"/>
      <c r="F7" s="20"/>
      <c r="G7" s="20"/>
      <c r="H7" s="14"/>
      <c r="I7" s="16"/>
      <c r="J7" s="16"/>
      <c r="K7" s="16"/>
      <c r="L7" s="16"/>
      <c r="M7" s="17"/>
      <c r="N7" s="16"/>
      <c r="O7" s="16"/>
      <c r="P7" s="16"/>
      <c r="Q7" s="16"/>
      <c r="R7" s="16"/>
      <c r="S7" s="16"/>
      <c r="T7" s="16"/>
      <c r="U7" s="17"/>
      <c r="V7" s="17"/>
      <c r="W7" s="16"/>
      <c r="X7" s="16"/>
      <c r="Y7" s="16"/>
    </row>
    <row r="8" spans="1:25" ht="18.75" x14ac:dyDescent="0.3">
      <c r="A8" s="19"/>
      <c r="B8" s="80" t="s">
        <v>25</v>
      </c>
      <c r="C8" s="80"/>
      <c r="D8" s="20"/>
      <c r="E8" s="20"/>
      <c r="F8" s="20"/>
      <c r="G8" s="20"/>
      <c r="H8" s="14"/>
      <c r="I8" s="24"/>
      <c r="J8" s="82"/>
      <c r="K8" s="82"/>
      <c r="L8" s="82"/>
      <c r="M8" s="82"/>
      <c r="N8" s="82"/>
      <c r="O8" s="82"/>
      <c r="P8" s="82"/>
      <c r="Q8" s="82"/>
      <c r="R8" s="82"/>
      <c r="S8" s="83"/>
      <c r="T8" s="83"/>
      <c r="U8" s="17"/>
      <c r="V8" s="17"/>
      <c r="W8" s="16"/>
      <c r="X8" s="16"/>
      <c r="Y8" s="16"/>
    </row>
    <row r="9" spans="1:25" ht="22.5" x14ac:dyDescent="0.3">
      <c r="A9" s="19"/>
      <c r="B9" s="84" t="s">
        <v>26</v>
      </c>
      <c r="C9" s="80"/>
      <c r="D9" s="20"/>
      <c r="E9" s="20"/>
      <c r="F9" s="20"/>
      <c r="G9" s="20"/>
      <c r="H9" s="85" t="s">
        <v>38</v>
      </c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65"/>
      <c r="W9" s="16"/>
      <c r="X9" s="16"/>
      <c r="Y9" s="16"/>
    </row>
    <row r="10" spans="1:25" ht="15.75" x14ac:dyDescent="0.25">
      <c r="A10" s="19"/>
      <c r="B10" s="86" t="s">
        <v>27</v>
      </c>
      <c r="C10" s="87"/>
      <c r="D10" s="27"/>
      <c r="E10" s="27"/>
      <c r="F10" s="27"/>
      <c r="G10" s="20"/>
      <c r="H10" s="88" t="s">
        <v>135</v>
      </c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66"/>
      <c r="W10" s="16"/>
      <c r="X10" s="16"/>
      <c r="Y10" s="16"/>
    </row>
    <row r="11" spans="1:25" ht="15.75" x14ac:dyDescent="0.25">
      <c r="A11" s="19"/>
      <c r="B11" s="80" t="s">
        <v>28</v>
      </c>
      <c r="C11" s="80"/>
      <c r="D11" s="20"/>
      <c r="E11" s="20"/>
      <c r="F11" s="20"/>
      <c r="G11" s="20"/>
      <c r="H11" s="89" t="s">
        <v>1</v>
      </c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67"/>
      <c r="W11" s="16"/>
      <c r="X11" s="16"/>
      <c r="Y11" s="16"/>
    </row>
    <row r="12" spans="1:25" ht="15.75" x14ac:dyDescent="0.25">
      <c r="A12" s="19"/>
      <c r="B12" s="80" t="s">
        <v>29</v>
      </c>
      <c r="C12" s="80"/>
      <c r="D12" s="20"/>
      <c r="E12" s="20"/>
      <c r="F12" s="20"/>
      <c r="G12" s="20"/>
      <c r="H12" s="89" t="s">
        <v>134</v>
      </c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67"/>
      <c r="W12" s="64"/>
      <c r="X12" s="64"/>
      <c r="Y12" s="64"/>
    </row>
    <row r="13" spans="1:25" ht="15.75" x14ac:dyDescent="0.25">
      <c r="A13" s="19"/>
      <c r="B13" s="90" t="s">
        <v>132</v>
      </c>
      <c r="C13" s="91"/>
      <c r="D13" s="20"/>
      <c r="E13" s="20"/>
      <c r="F13" s="20"/>
      <c r="G13" s="20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2"/>
      <c r="X13" s="72"/>
      <c r="Y13" s="72"/>
    </row>
    <row r="14" spans="1:25" ht="15.75" x14ac:dyDescent="0.25">
      <c r="A14" s="19"/>
      <c r="B14" s="90" t="s">
        <v>79</v>
      </c>
      <c r="C14" s="91"/>
      <c r="D14" s="20"/>
      <c r="E14" s="20"/>
      <c r="F14" s="20"/>
      <c r="G14" s="20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4"/>
      <c r="X14" s="64"/>
      <c r="Y14" s="64"/>
    </row>
    <row r="15" spans="1:25" ht="15.75" x14ac:dyDescent="0.25">
      <c r="A15" s="19"/>
      <c r="B15" s="80" t="s">
        <v>30</v>
      </c>
      <c r="C15" s="80"/>
      <c r="D15" s="20"/>
      <c r="E15" s="20"/>
      <c r="F15" s="20"/>
      <c r="G15" s="20"/>
      <c r="H15" s="14"/>
      <c r="I15" s="24"/>
      <c r="J15" s="24"/>
      <c r="K15" s="24"/>
      <c r="L15" s="24"/>
      <c r="M15" s="25"/>
      <c r="N15" s="24"/>
      <c r="O15" s="24"/>
      <c r="P15" s="26"/>
      <c r="Q15" s="26"/>
      <c r="R15" s="26"/>
      <c r="S15" s="26"/>
      <c r="T15" s="26"/>
      <c r="U15" s="17"/>
      <c r="V15" s="17"/>
      <c r="W15" s="16"/>
      <c r="X15" s="16"/>
      <c r="Y15" s="16"/>
    </row>
    <row r="16" spans="1:25" ht="20.25" x14ac:dyDescent="0.3">
      <c r="A16" s="19"/>
      <c r="B16" s="80" t="s">
        <v>31</v>
      </c>
      <c r="C16" s="80"/>
      <c r="D16" s="20"/>
      <c r="E16" s="20"/>
      <c r="F16" s="20"/>
      <c r="G16" s="20"/>
      <c r="H16" s="14"/>
      <c r="I16" s="63"/>
      <c r="J16" s="63"/>
      <c r="K16" s="63"/>
      <c r="L16" s="63"/>
      <c r="M16" s="92"/>
      <c r="N16" s="83"/>
      <c r="O16" s="83"/>
      <c r="P16" s="83"/>
      <c r="Q16" s="64"/>
      <c r="R16" s="64"/>
      <c r="S16" s="63" t="s">
        <v>32</v>
      </c>
      <c r="T16" s="63"/>
      <c r="U16" s="12"/>
      <c r="V16" s="12"/>
      <c r="W16" s="63"/>
      <c r="X16" s="63"/>
      <c r="Y16" s="63"/>
    </row>
    <row r="17" spans="1:2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5.75" x14ac:dyDescent="0.25">
      <c r="A20" s="93" t="s">
        <v>15</v>
      </c>
      <c r="B20" s="94" t="s">
        <v>60</v>
      </c>
      <c r="C20" s="94" t="s">
        <v>3</v>
      </c>
      <c r="D20" s="94" t="s">
        <v>4</v>
      </c>
      <c r="E20" s="96" t="s">
        <v>5</v>
      </c>
      <c r="F20" s="96" t="s">
        <v>40</v>
      </c>
      <c r="G20" s="98" t="s">
        <v>6</v>
      </c>
      <c r="H20" s="99"/>
      <c r="I20" s="100"/>
      <c r="J20" s="104" t="s">
        <v>7</v>
      </c>
      <c r="K20" s="98" t="s">
        <v>8</v>
      </c>
      <c r="L20" s="99"/>
      <c r="M20" s="100"/>
      <c r="N20" s="98" t="s">
        <v>16</v>
      </c>
      <c r="O20" s="99"/>
      <c r="P20" s="100"/>
      <c r="Q20" s="106" t="s">
        <v>72</v>
      </c>
      <c r="R20" s="107"/>
      <c r="S20" s="107"/>
      <c r="T20" s="107"/>
      <c r="U20" s="107"/>
      <c r="V20" s="107"/>
      <c r="W20" s="108"/>
      <c r="X20" s="109" t="s">
        <v>59</v>
      </c>
      <c r="Y20" s="112" t="s">
        <v>10</v>
      </c>
    </row>
    <row r="21" spans="1:25" x14ac:dyDescent="0.25">
      <c r="A21" s="94"/>
      <c r="B21" s="95"/>
      <c r="C21" s="95"/>
      <c r="D21" s="95"/>
      <c r="E21" s="97"/>
      <c r="F21" s="97"/>
      <c r="G21" s="101"/>
      <c r="H21" s="102"/>
      <c r="I21" s="103"/>
      <c r="J21" s="105"/>
      <c r="K21" s="101"/>
      <c r="L21" s="102"/>
      <c r="M21" s="103"/>
      <c r="N21" s="101"/>
      <c r="O21" s="102"/>
      <c r="P21" s="103"/>
      <c r="Q21" s="114" t="s">
        <v>61</v>
      </c>
      <c r="R21" s="114"/>
      <c r="S21" s="114"/>
      <c r="T21" s="115" t="s">
        <v>11</v>
      </c>
      <c r="U21" s="114" t="s">
        <v>12</v>
      </c>
      <c r="V21" s="114" t="s">
        <v>71</v>
      </c>
      <c r="W21" s="114" t="s">
        <v>127</v>
      </c>
      <c r="X21" s="110"/>
      <c r="Y21" s="113"/>
    </row>
    <row r="22" spans="1:25" ht="102" x14ac:dyDescent="0.25">
      <c r="A22" s="94"/>
      <c r="B22" s="95"/>
      <c r="C22" s="95"/>
      <c r="D22" s="95"/>
      <c r="E22" s="97"/>
      <c r="F22" s="97"/>
      <c r="G22" s="6" t="s">
        <v>9</v>
      </c>
      <c r="H22" s="6" t="s">
        <v>19</v>
      </c>
      <c r="I22" s="6" t="s">
        <v>18</v>
      </c>
      <c r="J22" s="105"/>
      <c r="K22" s="68" t="s">
        <v>20</v>
      </c>
      <c r="L22" s="68" t="s">
        <v>21</v>
      </c>
      <c r="M22" s="6" t="s">
        <v>35</v>
      </c>
      <c r="N22" s="68" t="s">
        <v>20</v>
      </c>
      <c r="O22" s="68" t="s">
        <v>21</v>
      </c>
      <c r="P22" s="6" t="s">
        <v>35</v>
      </c>
      <c r="Q22" s="6" t="s">
        <v>20</v>
      </c>
      <c r="R22" s="6" t="s">
        <v>21</v>
      </c>
      <c r="S22" s="68" t="s">
        <v>20</v>
      </c>
      <c r="T22" s="116"/>
      <c r="U22" s="117"/>
      <c r="V22" s="114"/>
      <c r="W22" s="114"/>
      <c r="X22" s="111"/>
      <c r="Y22" s="113"/>
    </row>
    <row r="23" spans="1:25" x14ac:dyDescent="0.25">
      <c r="A23" s="31">
        <v>1</v>
      </c>
      <c r="B23" s="31">
        <v>2</v>
      </c>
      <c r="C23" s="31">
        <v>3</v>
      </c>
      <c r="D23" s="31">
        <v>4</v>
      </c>
      <c r="E23" s="31">
        <v>5</v>
      </c>
      <c r="F23" s="31">
        <v>6</v>
      </c>
      <c r="G23" s="31">
        <v>7</v>
      </c>
      <c r="H23" s="31">
        <v>8</v>
      </c>
      <c r="I23" s="31">
        <v>9</v>
      </c>
      <c r="J23" s="31">
        <v>10</v>
      </c>
      <c r="K23" s="31">
        <v>11</v>
      </c>
      <c r="L23" s="31">
        <v>12</v>
      </c>
      <c r="M23" s="31">
        <v>13</v>
      </c>
      <c r="N23" s="31">
        <v>14</v>
      </c>
      <c r="O23" s="31">
        <v>15</v>
      </c>
      <c r="P23" s="31">
        <v>16</v>
      </c>
      <c r="Q23" s="31">
        <v>17</v>
      </c>
      <c r="R23" s="31">
        <v>18</v>
      </c>
      <c r="S23" s="31">
        <v>19</v>
      </c>
      <c r="T23" s="31">
        <v>20</v>
      </c>
      <c r="U23" s="31">
        <v>21</v>
      </c>
      <c r="V23" s="31">
        <v>22</v>
      </c>
      <c r="W23" s="31">
        <v>23</v>
      </c>
      <c r="X23" s="31">
        <v>24</v>
      </c>
      <c r="Y23" s="31">
        <v>25</v>
      </c>
    </row>
    <row r="24" spans="1:25" x14ac:dyDescent="0.25">
      <c r="A24" s="31">
        <v>1</v>
      </c>
      <c r="B24" s="59"/>
      <c r="C24" s="31" t="s">
        <v>119</v>
      </c>
      <c r="D24" s="31" t="s">
        <v>110</v>
      </c>
      <c r="E24" s="31" t="s">
        <v>86</v>
      </c>
      <c r="F24" s="31">
        <v>9400</v>
      </c>
      <c r="G24" s="60">
        <f>SUM(F24*30%)</f>
        <v>2820</v>
      </c>
      <c r="H24" s="60">
        <f>SUM(F24*20%)</f>
        <v>1880</v>
      </c>
      <c r="I24" s="31"/>
      <c r="J24" s="60">
        <f>SUM(F24+G24+H24+I24)</f>
        <v>14100</v>
      </c>
      <c r="K24" s="31"/>
      <c r="L24" s="78">
        <v>7</v>
      </c>
      <c r="M24" s="31"/>
      <c r="N24" s="31"/>
      <c r="O24" s="60">
        <f>SUM(J24/18*L24)</f>
        <v>5483.3333333333339</v>
      </c>
      <c r="P24" s="60">
        <f>SUM(J24/18*M24)</f>
        <v>0</v>
      </c>
      <c r="Q24" s="31"/>
      <c r="R24" s="60">
        <f>SUM(O24*10%)</f>
        <v>548.33333333333337</v>
      </c>
      <c r="S24" s="31"/>
      <c r="T24" s="31"/>
      <c r="U24" s="31"/>
      <c r="V24" s="60">
        <f>SUM(O24*15%)+(W24*15%)+(X24*15%)</f>
        <v>7201.0535</v>
      </c>
      <c r="W24" s="60">
        <f>(9095+2728.5+1819)/2</f>
        <v>6821.25</v>
      </c>
      <c r="X24" s="60">
        <v>35702.44</v>
      </c>
      <c r="Y24" s="60">
        <f t="shared" ref="Y24:Y32" si="0">SUM(N24:X24)</f>
        <v>55756.410166666668</v>
      </c>
    </row>
    <row r="25" spans="1:25" x14ac:dyDescent="0.25">
      <c r="A25" s="31">
        <v>2</v>
      </c>
      <c r="B25" s="59"/>
      <c r="C25" s="31" t="s">
        <v>120</v>
      </c>
      <c r="D25" s="31" t="s">
        <v>121</v>
      </c>
      <c r="E25" s="31" t="s">
        <v>90</v>
      </c>
      <c r="F25" s="31">
        <v>9400</v>
      </c>
      <c r="G25" s="60">
        <f t="shared" ref="G25" si="1">SUM(F25*30%)</f>
        <v>2820</v>
      </c>
      <c r="H25" s="60"/>
      <c r="I25" s="60"/>
      <c r="J25" s="60">
        <f t="shared" ref="J25:J32" si="2">SUM(F25+G25+H25+I25)</f>
        <v>12220</v>
      </c>
      <c r="K25" s="31"/>
      <c r="L25" s="31">
        <v>18</v>
      </c>
      <c r="M25" s="31"/>
      <c r="N25" s="31"/>
      <c r="O25" s="60">
        <f>SUM(J25/18*L25)</f>
        <v>12220</v>
      </c>
      <c r="P25" s="31"/>
      <c r="Q25" s="31"/>
      <c r="R25" s="31"/>
      <c r="S25" s="31"/>
      <c r="T25" s="31"/>
      <c r="U25" s="31"/>
      <c r="V25" s="60">
        <f>SUM(O25*15%)+(X25*15%)</f>
        <v>6652.8294000000005</v>
      </c>
      <c r="W25" s="60"/>
      <c r="X25" s="60">
        <f>SUM(X24*90%)</f>
        <v>32132.196000000004</v>
      </c>
      <c r="Y25" s="60">
        <f t="shared" si="0"/>
        <v>51005.025400000006</v>
      </c>
    </row>
    <row r="26" spans="1:25" x14ac:dyDescent="0.25">
      <c r="A26" s="31">
        <v>11</v>
      </c>
      <c r="B26" s="59"/>
      <c r="C26" s="31" t="s">
        <v>133</v>
      </c>
      <c r="D26" s="31" t="s">
        <v>99</v>
      </c>
      <c r="E26" s="31" t="s">
        <v>81</v>
      </c>
      <c r="F26" s="31">
        <v>9400</v>
      </c>
      <c r="G26" s="60">
        <v>1880</v>
      </c>
      <c r="H26" s="60"/>
      <c r="I26" s="31"/>
      <c r="J26" s="60">
        <f t="shared" si="2"/>
        <v>11280</v>
      </c>
      <c r="K26" s="31">
        <v>28.5</v>
      </c>
      <c r="L26" s="31"/>
      <c r="M26" s="31"/>
      <c r="N26" s="60">
        <f t="shared" ref="N26:N28" si="3">SUM(J26/18*K26)</f>
        <v>17860</v>
      </c>
      <c r="O26" s="60"/>
      <c r="P26" s="60"/>
      <c r="Q26" s="60">
        <f t="shared" ref="Q26:Q28" si="4">SUM(N26*10%)</f>
        <v>1786</v>
      </c>
      <c r="R26" s="31"/>
      <c r="S26" s="31"/>
      <c r="T26" s="60">
        <f t="shared" ref="T26:T27" si="5">SUM(J26*15%)</f>
        <v>1692</v>
      </c>
      <c r="U26" s="31"/>
      <c r="V26" s="60">
        <f>SUM((J26/18*21)*15%)+((J26/18*7.5)*30%)</f>
        <v>3384</v>
      </c>
      <c r="W26" s="31"/>
      <c r="X26" s="60"/>
      <c r="Y26" s="60">
        <f t="shared" si="0"/>
        <v>24722</v>
      </c>
    </row>
    <row r="27" spans="1:25" x14ac:dyDescent="0.25">
      <c r="A27" s="31">
        <v>12</v>
      </c>
      <c r="B27" s="59"/>
      <c r="C27" s="31" t="s">
        <v>124</v>
      </c>
      <c r="D27" s="31" t="s">
        <v>98</v>
      </c>
      <c r="E27" s="31" t="s">
        <v>89</v>
      </c>
      <c r="F27" s="31">
        <v>9400</v>
      </c>
      <c r="G27" s="60">
        <v>2820</v>
      </c>
      <c r="H27" s="60">
        <v>1880</v>
      </c>
      <c r="I27" s="31"/>
      <c r="J27" s="60">
        <f t="shared" si="2"/>
        <v>14100</v>
      </c>
      <c r="K27" s="31">
        <v>24</v>
      </c>
      <c r="L27" s="31"/>
      <c r="M27" s="31"/>
      <c r="N27" s="60">
        <f t="shared" si="3"/>
        <v>18800</v>
      </c>
      <c r="O27" s="31"/>
      <c r="P27" s="31"/>
      <c r="Q27" s="60">
        <f t="shared" si="4"/>
        <v>1880</v>
      </c>
      <c r="R27" s="31"/>
      <c r="S27" s="31"/>
      <c r="T27" s="60">
        <f t="shared" si="5"/>
        <v>2115</v>
      </c>
      <c r="U27" s="31"/>
      <c r="V27" s="77">
        <f>SUM((J27/18*13.5)*15%)+((J27/18*7.5)*30%)+(X27*15%)</f>
        <v>4371.9375</v>
      </c>
      <c r="W27" s="31"/>
      <c r="X27" s="60">
        <v>6821.25</v>
      </c>
      <c r="Y27" s="60">
        <f t="shared" si="0"/>
        <v>33988.1875</v>
      </c>
    </row>
    <row r="28" spans="1:25" x14ac:dyDescent="0.25">
      <c r="A28" s="31">
        <v>13</v>
      </c>
      <c r="B28" s="59"/>
      <c r="C28" s="31" t="s">
        <v>91</v>
      </c>
      <c r="D28" s="31" t="s">
        <v>111</v>
      </c>
      <c r="E28" s="31" t="s">
        <v>123</v>
      </c>
      <c r="F28" s="31">
        <v>9400</v>
      </c>
      <c r="G28" s="60">
        <v>1880</v>
      </c>
      <c r="H28" s="60"/>
      <c r="I28" s="31"/>
      <c r="J28" s="60">
        <f t="shared" si="2"/>
        <v>11280</v>
      </c>
      <c r="K28" s="31">
        <v>36</v>
      </c>
      <c r="L28" s="31"/>
      <c r="M28" s="31"/>
      <c r="N28" s="60">
        <f t="shared" si="3"/>
        <v>22560</v>
      </c>
      <c r="O28" s="31"/>
      <c r="P28" s="31"/>
      <c r="Q28" s="60">
        <f t="shared" si="4"/>
        <v>2256</v>
      </c>
      <c r="R28" s="31"/>
      <c r="S28" s="31"/>
      <c r="T28" s="60">
        <f>SUM(J28*30%)</f>
        <v>3384</v>
      </c>
      <c r="U28" s="31"/>
      <c r="V28" s="60">
        <f>SUM((J28/18*36)*15%)</f>
        <v>3384</v>
      </c>
      <c r="W28" s="31"/>
      <c r="X28" s="60"/>
      <c r="Y28" s="60">
        <f t="shared" si="0"/>
        <v>31584</v>
      </c>
    </row>
    <row r="29" spans="1:25" x14ac:dyDescent="0.25">
      <c r="A29" s="31">
        <v>34</v>
      </c>
      <c r="B29" s="59"/>
      <c r="C29" s="31" t="s">
        <v>103</v>
      </c>
      <c r="D29" s="31" t="s">
        <v>125</v>
      </c>
      <c r="E29" s="31"/>
      <c r="F29" s="31">
        <v>9400</v>
      </c>
      <c r="G29" s="60"/>
      <c r="H29" s="60"/>
      <c r="I29" s="31"/>
      <c r="J29" s="60">
        <f t="shared" si="2"/>
        <v>9400</v>
      </c>
      <c r="K29" s="31"/>
      <c r="L29" s="31">
        <v>34</v>
      </c>
      <c r="M29" s="31"/>
      <c r="N29" s="60"/>
      <c r="O29" s="60">
        <f t="shared" ref="O29:O30" si="6">SUM(J29/18*L29)</f>
        <v>17755.555555555555</v>
      </c>
      <c r="P29" s="60"/>
      <c r="Q29" s="60"/>
      <c r="R29" s="60">
        <f t="shared" ref="R29:R30" si="7">SUM(O29*15%)</f>
        <v>2663.333333333333</v>
      </c>
      <c r="S29" s="60"/>
      <c r="T29" s="60"/>
      <c r="U29" s="60"/>
      <c r="V29" s="60">
        <f>SUM((J29/18*34)*30%)</f>
        <v>5326.6666666666661</v>
      </c>
      <c r="W29" s="31"/>
      <c r="X29" s="31"/>
      <c r="Y29" s="60">
        <f t="shared" si="0"/>
        <v>25745.555555555555</v>
      </c>
    </row>
    <row r="30" spans="1:25" x14ac:dyDescent="0.25">
      <c r="A30" s="31">
        <v>35</v>
      </c>
      <c r="B30" s="59"/>
      <c r="C30" s="31" t="s">
        <v>103</v>
      </c>
      <c r="D30" s="31" t="s">
        <v>92</v>
      </c>
      <c r="E30" s="31"/>
      <c r="F30" s="31">
        <v>9400</v>
      </c>
      <c r="G30" s="60"/>
      <c r="H30" s="60"/>
      <c r="I30" s="31"/>
      <c r="J30" s="60">
        <f t="shared" si="2"/>
        <v>9400</v>
      </c>
      <c r="K30" s="31"/>
      <c r="L30" s="31">
        <v>30</v>
      </c>
      <c r="M30" s="31"/>
      <c r="N30" s="60"/>
      <c r="O30" s="60">
        <f t="shared" si="6"/>
        <v>15666.666666666664</v>
      </c>
      <c r="P30" s="60"/>
      <c r="Q30" s="60"/>
      <c r="R30" s="60">
        <f t="shared" si="7"/>
        <v>2349.9999999999995</v>
      </c>
      <c r="S30" s="60"/>
      <c r="T30" s="60"/>
      <c r="U30" s="60"/>
      <c r="V30" s="60">
        <f>SUM((J30/18*30.5)*30%)</f>
        <v>4778.3333333333321</v>
      </c>
      <c r="W30" s="31"/>
      <c r="X30" s="31"/>
      <c r="Y30" s="60">
        <f t="shared" si="0"/>
        <v>22794.999999999996</v>
      </c>
    </row>
    <row r="31" spans="1:25" x14ac:dyDescent="0.25">
      <c r="A31" s="31">
        <v>46</v>
      </c>
      <c r="B31" s="59"/>
      <c r="C31" s="31" t="s">
        <v>104</v>
      </c>
      <c r="D31" s="31" t="s">
        <v>126</v>
      </c>
      <c r="E31" s="31" t="s">
        <v>88</v>
      </c>
      <c r="F31" s="31">
        <v>9400</v>
      </c>
      <c r="G31" s="60">
        <f t="shared" ref="G31" si="8">SUM(F31*30%)</f>
        <v>2820</v>
      </c>
      <c r="H31" s="60"/>
      <c r="I31" s="31"/>
      <c r="J31" s="60">
        <f t="shared" si="2"/>
        <v>12220</v>
      </c>
      <c r="K31" s="31"/>
      <c r="L31" s="31">
        <v>9</v>
      </c>
      <c r="M31" s="31">
        <v>22</v>
      </c>
      <c r="N31" s="60"/>
      <c r="O31" s="60">
        <f t="shared" ref="O31" si="9">SUM(J31/18*L31)</f>
        <v>6110</v>
      </c>
      <c r="P31" s="60">
        <f>SUM(J31/18*M31)</f>
        <v>14935.555555555557</v>
      </c>
      <c r="Q31" s="60"/>
      <c r="R31" s="60">
        <f t="shared" ref="R31" si="10">SUM(O31*15%)</f>
        <v>916.5</v>
      </c>
      <c r="S31" s="60">
        <f>SUM(P31*15%)</f>
        <v>2240.3333333333335</v>
      </c>
      <c r="T31" s="60">
        <f t="shared" ref="T31" si="11">SUM(J31*20%)</f>
        <v>2444</v>
      </c>
      <c r="U31" s="31"/>
      <c r="V31" s="60">
        <f>SUM((J31/18*32)*15%)</f>
        <v>3258.6666666666665</v>
      </c>
      <c r="W31" s="31"/>
      <c r="X31" s="31">
        <v>5911.75</v>
      </c>
      <c r="Y31" s="60">
        <f t="shared" si="0"/>
        <v>35816.805555555555</v>
      </c>
    </row>
    <row r="32" spans="1:25" x14ac:dyDescent="0.25">
      <c r="A32" s="31">
        <v>57</v>
      </c>
      <c r="B32" s="59"/>
      <c r="C32" s="31" t="s">
        <v>101</v>
      </c>
      <c r="D32" s="31" t="s">
        <v>105</v>
      </c>
      <c r="E32" s="31" t="s">
        <v>96</v>
      </c>
      <c r="F32" s="31">
        <v>9400</v>
      </c>
      <c r="G32" s="60">
        <f t="shared" ref="G32" si="12">SUM(F32*30%)</f>
        <v>2820</v>
      </c>
      <c r="H32" s="60">
        <v>1880</v>
      </c>
      <c r="I32" s="31"/>
      <c r="J32" s="60">
        <f t="shared" si="2"/>
        <v>14100</v>
      </c>
      <c r="K32" s="31"/>
      <c r="L32" s="31">
        <v>33</v>
      </c>
      <c r="M32" s="31"/>
      <c r="N32" s="31"/>
      <c r="O32" s="60">
        <f t="shared" ref="O32:O36" si="13">SUM(J32/18*L32)</f>
        <v>25850</v>
      </c>
      <c r="P32" s="60"/>
      <c r="Q32" s="31"/>
      <c r="R32" s="60">
        <f t="shared" ref="R32" si="14">SUM(O32*10%)</f>
        <v>2585</v>
      </c>
      <c r="S32" s="60"/>
      <c r="T32" s="60">
        <f>SUM(J32*20%)</f>
        <v>2820</v>
      </c>
      <c r="U32" s="31"/>
      <c r="V32" s="60">
        <f>SUM((J32/18*33)*15%)</f>
        <v>3877.5</v>
      </c>
      <c r="W32" s="60"/>
      <c r="X32" s="31"/>
      <c r="Y32" s="60">
        <f t="shared" si="0"/>
        <v>35132.5</v>
      </c>
    </row>
    <row r="33" spans="1:25" x14ac:dyDescent="0.25">
      <c r="A33" s="31">
        <v>70</v>
      </c>
      <c r="B33" s="59"/>
      <c r="C33" s="31" t="s">
        <v>108</v>
      </c>
      <c r="D33" s="31" t="s">
        <v>90</v>
      </c>
      <c r="E33" s="31" t="s">
        <v>82</v>
      </c>
      <c r="F33" s="31">
        <v>9400</v>
      </c>
      <c r="G33" s="60">
        <v>940</v>
      </c>
      <c r="H33" s="60"/>
      <c r="I33" s="31"/>
      <c r="J33" s="60">
        <f t="shared" ref="J33:J39" si="15">SUM(F33+G33+H33+I33)</f>
        <v>10340</v>
      </c>
      <c r="K33" s="31"/>
      <c r="L33" s="79">
        <v>30</v>
      </c>
      <c r="M33" s="31"/>
      <c r="N33" s="31"/>
      <c r="O33" s="60">
        <f t="shared" si="13"/>
        <v>17233.333333333332</v>
      </c>
      <c r="P33" s="60"/>
      <c r="Q33" s="60"/>
      <c r="R33" s="60">
        <f>SUM(O33*10%)</f>
        <v>1723.3333333333333</v>
      </c>
      <c r="S33" s="31"/>
      <c r="T33" s="31"/>
      <c r="U33" s="31"/>
      <c r="V33" s="60">
        <f>SUM(J33/18*25)*15%</f>
        <v>2154.1666666666665</v>
      </c>
      <c r="W33" s="31"/>
      <c r="X33" s="31"/>
      <c r="Y33" s="60">
        <f t="shared" ref="Y33:Y39" si="16">SUM(N33:X33)</f>
        <v>21110.833333333332</v>
      </c>
    </row>
    <row r="34" spans="1:25" x14ac:dyDescent="0.25">
      <c r="A34" s="31">
        <v>81</v>
      </c>
      <c r="B34" s="59"/>
      <c r="C34" s="31" t="s">
        <v>128</v>
      </c>
      <c r="D34" s="31" t="s">
        <v>112</v>
      </c>
      <c r="E34" s="31"/>
      <c r="F34" s="31">
        <v>9400</v>
      </c>
      <c r="G34" s="31"/>
      <c r="H34" s="60"/>
      <c r="I34" s="31"/>
      <c r="J34" s="60">
        <f t="shared" si="15"/>
        <v>9400</v>
      </c>
      <c r="K34" s="31"/>
      <c r="L34" s="31">
        <v>15</v>
      </c>
      <c r="M34" s="31"/>
      <c r="N34" s="31"/>
      <c r="O34" s="60">
        <f t="shared" si="13"/>
        <v>7833.3333333333321</v>
      </c>
      <c r="P34" s="31"/>
      <c r="Q34" s="31"/>
      <c r="R34" s="60"/>
      <c r="S34" s="31"/>
      <c r="T34" s="60"/>
      <c r="U34" s="31"/>
      <c r="V34" s="60">
        <f>SUM(J34/18*15)*15%</f>
        <v>1174.9999999999998</v>
      </c>
      <c r="W34" s="31"/>
      <c r="X34" s="60"/>
      <c r="Y34" s="60">
        <f t="shared" si="16"/>
        <v>9008.3333333333321</v>
      </c>
    </row>
    <row r="35" spans="1:25" x14ac:dyDescent="0.25">
      <c r="A35" s="31">
        <v>82</v>
      </c>
      <c r="B35" s="59"/>
      <c r="C35" s="31" t="s">
        <v>129</v>
      </c>
      <c r="D35" s="31" t="s">
        <v>96</v>
      </c>
      <c r="E35" s="31"/>
      <c r="F35" s="31">
        <v>9400</v>
      </c>
      <c r="G35" s="60"/>
      <c r="H35" s="60"/>
      <c r="I35" s="31"/>
      <c r="J35" s="60">
        <f t="shared" si="15"/>
        <v>9400</v>
      </c>
      <c r="K35" s="31"/>
      <c r="L35" s="31">
        <v>6</v>
      </c>
      <c r="M35" s="31"/>
      <c r="N35" s="31"/>
      <c r="O35" s="60">
        <f t="shared" si="13"/>
        <v>3133.333333333333</v>
      </c>
      <c r="P35" s="31"/>
      <c r="Q35" s="31"/>
      <c r="R35" s="60"/>
      <c r="S35" s="31"/>
      <c r="T35" s="60">
        <f>SUM(J35*20%)</f>
        <v>1880</v>
      </c>
      <c r="U35" s="31"/>
      <c r="V35" s="60">
        <f>SUM(J35/18*6)*15%+(X35*15%)</f>
        <v>2162</v>
      </c>
      <c r="W35" s="31"/>
      <c r="X35" s="60">
        <v>11280</v>
      </c>
      <c r="Y35" s="60">
        <f t="shared" si="16"/>
        <v>18455.333333333332</v>
      </c>
    </row>
    <row r="36" spans="1:25" x14ac:dyDescent="0.25">
      <c r="A36" s="31">
        <v>83</v>
      </c>
      <c r="B36" s="59"/>
      <c r="C36" s="31" t="s">
        <v>113</v>
      </c>
      <c r="D36" s="31" t="s">
        <v>88</v>
      </c>
      <c r="E36" s="31"/>
      <c r="F36" s="31">
        <v>9400</v>
      </c>
      <c r="G36" s="60"/>
      <c r="H36" s="60"/>
      <c r="I36" s="31"/>
      <c r="J36" s="60">
        <f t="shared" si="15"/>
        <v>9400</v>
      </c>
      <c r="K36" s="31"/>
      <c r="L36" s="31">
        <v>20</v>
      </c>
      <c r="M36" s="31"/>
      <c r="N36" s="31"/>
      <c r="O36" s="60">
        <f t="shared" si="13"/>
        <v>10444.444444444443</v>
      </c>
      <c r="P36" s="31"/>
      <c r="Q36" s="31"/>
      <c r="R36" s="60"/>
      <c r="S36" s="31"/>
      <c r="T36" s="31"/>
      <c r="U36" s="31"/>
      <c r="V36" s="60">
        <f>SUM(J36/18*20)*15%+(X36*15%)</f>
        <v>2271.6666666666665</v>
      </c>
      <c r="W36" s="31"/>
      <c r="X36" s="60">
        <v>4700</v>
      </c>
      <c r="Y36" s="60">
        <f t="shared" si="16"/>
        <v>17416.111111111109</v>
      </c>
    </row>
    <row r="37" spans="1:25" x14ac:dyDescent="0.25">
      <c r="A37" s="31">
        <v>123</v>
      </c>
      <c r="B37" s="59"/>
      <c r="C37" s="31" t="s">
        <v>130</v>
      </c>
      <c r="D37" s="31" t="s">
        <v>122</v>
      </c>
      <c r="E37" s="31"/>
      <c r="F37" s="31">
        <v>9400</v>
      </c>
      <c r="G37" s="31"/>
      <c r="H37" s="60"/>
      <c r="I37" s="31"/>
      <c r="J37" s="60">
        <f t="shared" si="15"/>
        <v>9400</v>
      </c>
      <c r="K37" s="31"/>
      <c r="L37" s="31"/>
      <c r="M37" s="31"/>
      <c r="N37" s="31"/>
      <c r="O37" s="60"/>
      <c r="P37" s="31"/>
      <c r="Q37" s="31"/>
      <c r="R37" s="31"/>
      <c r="S37" s="31"/>
      <c r="T37" s="31"/>
      <c r="U37" s="31"/>
      <c r="V37" s="60">
        <f t="shared" ref="V37:V39" si="17">SUM(X37*15%)</f>
        <v>1692</v>
      </c>
      <c r="W37" s="31"/>
      <c r="X37" s="60">
        <v>11280</v>
      </c>
      <c r="Y37" s="60">
        <f t="shared" si="16"/>
        <v>12972</v>
      </c>
    </row>
    <row r="38" spans="1:25" x14ac:dyDescent="0.25">
      <c r="A38" s="31">
        <v>124</v>
      </c>
      <c r="B38" s="59"/>
      <c r="C38" s="31" t="s">
        <v>131</v>
      </c>
      <c r="D38" s="31" t="s">
        <v>102</v>
      </c>
      <c r="E38" s="31"/>
      <c r="F38" s="31">
        <v>9400</v>
      </c>
      <c r="G38" s="31"/>
      <c r="H38" s="60"/>
      <c r="I38" s="31"/>
      <c r="J38" s="60">
        <f t="shared" si="15"/>
        <v>9400</v>
      </c>
      <c r="K38" s="31"/>
      <c r="L38" s="31"/>
      <c r="M38" s="31"/>
      <c r="N38" s="31"/>
      <c r="O38" s="31"/>
      <c r="P38" s="60"/>
      <c r="Q38" s="31"/>
      <c r="R38" s="31"/>
      <c r="S38" s="31"/>
      <c r="T38" s="60"/>
      <c r="U38" s="60"/>
      <c r="V38" s="60">
        <f t="shared" si="17"/>
        <v>1257</v>
      </c>
      <c r="W38" s="31"/>
      <c r="X38" s="60">
        <v>8380</v>
      </c>
      <c r="Y38" s="60">
        <f t="shared" si="16"/>
        <v>9637</v>
      </c>
    </row>
    <row r="39" spans="1:25" x14ac:dyDescent="0.25">
      <c r="A39" s="31">
        <v>125</v>
      </c>
      <c r="B39" s="59"/>
      <c r="C39" s="31" t="s">
        <v>114</v>
      </c>
      <c r="D39" s="31" t="s">
        <v>92</v>
      </c>
      <c r="E39" s="31"/>
      <c r="F39" s="31">
        <v>9400</v>
      </c>
      <c r="G39" s="31"/>
      <c r="H39" s="60"/>
      <c r="I39" s="31"/>
      <c r="J39" s="60">
        <f t="shared" si="15"/>
        <v>9400</v>
      </c>
      <c r="K39" s="31"/>
      <c r="L39" s="31"/>
      <c r="M39" s="31"/>
      <c r="N39" s="31"/>
      <c r="O39" s="60"/>
      <c r="P39" s="60"/>
      <c r="Q39" s="31"/>
      <c r="R39" s="31"/>
      <c r="S39" s="31"/>
      <c r="T39" s="31"/>
      <c r="U39" s="31"/>
      <c r="V39" s="60">
        <f t="shared" si="17"/>
        <v>1364.25</v>
      </c>
      <c r="W39" s="31"/>
      <c r="X39" s="60">
        <v>9095</v>
      </c>
      <c r="Y39" s="60">
        <f t="shared" si="16"/>
        <v>10459.25</v>
      </c>
    </row>
    <row r="40" spans="1:25" x14ac:dyDescent="0.25">
      <c r="A40" s="31">
        <v>138</v>
      </c>
      <c r="B40" s="59"/>
      <c r="C40" s="31"/>
      <c r="D40" s="31"/>
      <c r="E40" s="31"/>
      <c r="F40" s="31"/>
      <c r="G40" s="31"/>
      <c r="H40" s="60"/>
      <c r="I40" s="31"/>
      <c r="J40" s="60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60"/>
      <c r="V40" s="31"/>
      <c r="W40" s="60"/>
      <c r="X40" s="60"/>
      <c r="Y40" s="60">
        <f t="shared" ref="Y40:Y64" si="18">SUM(N40:X40)</f>
        <v>0</v>
      </c>
    </row>
    <row r="41" spans="1:25" x14ac:dyDescent="0.25">
      <c r="A41" s="31">
        <v>139</v>
      </c>
      <c r="B41" s="59"/>
      <c r="C41" s="31"/>
      <c r="D41" s="31"/>
      <c r="E41" s="31"/>
      <c r="F41" s="31"/>
      <c r="G41" s="31"/>
      <c r="H41" s="60"/>
      <c r="I41" s="31"/>
      <c r="J41" s="60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60"/>
      <c r="X41" s="60"/>
      <c r="Y41" s="60">
        <f t="shared" si="18"/>
        <v>0</v>
      </c>
    </row>
    <row r="42" spans="1:25" x14ac:dyDescent="0.25">
      <c r="A42" s="31">
        <v>140</v>
      </c>
      <c r="B42" s="59"/>
      <c r="C42" s="31"/>
      <c r="D42" s="31"/>
      <c r="E42" s="31"/>
      <c r="F42" s="31"/>
      <c r="G42" s="31"/>
      <c r="H42" s="60"/>
      <c r="I42" s="31"/>
      <c r="J42" s="60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60"/>
      <c r="X42" s="60"/>
      <c r="Y42" s="60">
        <f t="shared" si="18"/>
        <v>0</v>
      </c>
    </row>
    <row r="43" spans="1:25" x14ac:dyDescent="0.25">
      <c r="A43" s="31">
        <v>141</v>
      </c>
      <c r="B43" s="59"/>
      <c r="C43" s="31"/>
      <c r="D43" s="31"/>
      <c r="E43" s="31"/>
      <c r="F43" s="31"/>
      <c r="G43" s="31"/>
      <c r="H43" s="60"/>
      <c r="I43" s="31"/>
      <c r="J43" s="60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60"/>
      <c r="X43" s="60"/>
      <c r="Y43" s="60">
        <f t="shared" si="18"/>
        <v>0</v>
      </c>
    </row>
    <row r="44" spans="1:25" x14ac:dyDescent="0.25">
      <c r="A44" s="31">
        <v>142</v>
      </c>
      <c r="B44" s="59"/>
      <c r="C44" s="31"/>
      <c r="D44" s="31"/>
      <c r="E44" s="31"/>
      <c r="F44" s="31"/>
      <c r="G44" s="31"/>
      <c r="H44" s="60"/>
      <c r="I44" s="31"/>
      <c r="J44" s="60"/>
      <c r="K44" s="31"/>
      <c r="L44" s="31"/>
      <c r="M44" s="31"/>
      <c r="N44" s="31"/>
      <c r="O44" s="60"/>
      <c r="P44" s="60"/>
      <c r="Q44" s="31"/>
      <c r="R44" s="60"/>
      <c r="S44" s="60"/>
      <c r="T44" s="31"/>
      <c r="U44" s="31"/>
      <c r="V44" s="31"/>
      <c r="W44" s="60"/>
      <c r="X44" s="60"/>
      <c r="Y44" s="60">
        <f t="shared" si="18"/>
        <v>0</v>
      </c>
    </row>
    <row r="45" spans="1:25" x14ac:dyDescent="0.25">
      <c r="A45" s="31">
        <v>143</v>
      </c>
      <c r="B45" s="59"/>
      <c r="C45" s="31"/>
      <c r="D45" s="31"/>
      <c r="E45" s="31"/>
      <c r="F45" s="31"/>
      <c r="G45" s="31"/>
      <c r="H45" s="60"/>
      <c r="I45" s="31"/>
      <c r="J45" s="60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60"/>
      <c r="X45" s="60"/>
      <c r="Y45" s="60">
        <f t="shared" si="18"/>
        <v>0</v>
      </c>
    </row>
    <row r="46" spans="1:25" x14ac:dyDescent="0.25">
      <c r="A46" s="31">
        <v>144</v>
      </c>
      <c r="B46" s="59"/>
      <c r="C46" s="31"/>
      <c r="D46" s="31"/>
      <c r="E46" s="31"/>
      <c r="F46" s="31"/>
      <c r="G46" s="31"/>
      <c r="H46" s="60"/>
      <c r="I46" s="31"/>
      <c r="J46" s="60"/>
      <c r="K46" s="31"/>
      <c r="L46" s="31"/>
      <c r="M46" s="31"/>
      <c r="N46" s="31"/>
      <c r="O46" s="60"/>
      <c r="P46" s="60"/>
      <c r="Q46" s="31"/>
      <c r="R46" s="60"/>
      <c r="S46" s="60"/>
      <c r="T46" s="31"/>
      <c r="U46" s="31"/>
      <c r="V46" s="31"/>
      <c r="W46" s="60"/>
      <c r="X46" s="60"/>
      <c r="Y46" s="60">
        <f t="shared" si="18"/>
        <v>0</v>
      </c>
    </row>
    <row r="47" spans="1:25" x14ac:dyDescent="0.25">
      <c r="A47" s="31">
        <v>145</v>
      </c>
      <c r="B47" s="59"/>
      <c r="C47" s="31"/>
      <c r="D47" s="31"/>
      <c r="E47" s="31"/>
      <c r="F47" s="31"/>
      <c r="G47" s="31"/>
      <c r="H47" s="60"/>
      <c r="I47" s="31"/>
      <c r="J47" s="60"/>
      <c r="K47" s="31"/>
      <c r="L47" s="31"/>
      <c r="M47" s="31"/>
      <c r="N47" s="31"/>
      <c r="O47" s="31"/>
      <c r="P47" s="31"/>
      <c r="Q47" s="31"/>
      <c r="R47" s="31"/>
      <c r="S47" s="31"/>
      <c r="T47" s="60"/>
      <c r="U47" s="31"/>
      <c r="V47" s="31"/>
      <c r="W47" s="60"/>
      <c r="X47" s="60"/>
      <c r="Y47" s="60">
        <f t="shared" si="18"/>
        <v>0</v>
      </c>
    </row>
    <row r="48" spans="1:25" x14ac:dyDescent="0.25">
      <c r="A48" s="31">
        <v>146</v>
      </c>
      <c r="B48" s="59"/>
      <c r="C48" s="31"/>
      <c r="D48" s="31"/>
      <c r="E48" s="31"/>
      <c r="F48" s="31"/>
      <c r="G48" s="31"/>
      <c r="H48" s="60"/>
      <c r="I48" s="31"/>
      <c r="J48" s="60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60"/>
      <c r="X48" s="31"/>
      <c r="Y48" s="60">
        <f t="shared" si="18"/>
        <v>0</v>
      </c>
    </row>
    <row r="49" spans="1:25" x14ac:dyDescent="0.25">
      <c r="A49" s="31">
        <v>147</v>
      </c>
      <c r="B49" s="59"/>
      <c r="C49" s="31"/>
      <c r="D49" s="31"/>
      <c r="E49" s="31"/>
      <c r="F49" s="31"/>
      <c r="G49" s="31"/>
      <c r="H49" s="60"/>
      <c r="I49" s="31"/>
      <c r="J49" s="60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60"/>
      <c r="X49" s="60"/>
      <c r="Y49" s="60">
        <f t="shared" si="18"/>
        <v>0</v>
      </c>
    </row>
    <row r="50" spans="1:25" x14ac:dyDescent="0.25">
      <c r="A50" s="31">
        <v>148</v>
      </c>
      <c r="B50" s="59"/>
      <c r="C50" s="31"/>
      <c r="D50" s="31"/>
      <c r="E50" s="31"/>
      <c r="F50" s="31"/>
      <c r="G50" s="31"/>
      <c r="H50" s="60"/>
      <c r="I50" s="31"/>
      <c r="J50" s="60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60"/>
      <c r="X50" s="31"/>
      <c r="Y50" s="60">
        <f t="shared" si="18"/>
        <v>0</v>
      </c>
    </row>
    <row r="51" spans="1:25" x14ac:dyDescent="0.25">
      <c r="A51" s="31">
        <v>149</v>
      </c>
      <c r="B51" s="59"/>
      <c r="C51" s="31"/>
      <c r="D51" s="31"/>
      <c r="E51" s="31"/>
      <c r="F51" s="31"/>
      <c r="G51" s="31"/>
      <c r="H51" s="60"/>
      <c r="I51" s="31"/>
      <c r="J51" s="60"/>
      <c r="K51" s="31"/>
      <c r="L51" s="31"/>
      <c r="M51" s="31"/>
      <c r="N51" s="31"/>
      <c r="O51" s="31"/>
      <c r="P51" s="31"/>
      <c r="Q51" s="31"/>
      <c r="R51" s="31"/>
      <c r="S51" s="31"/>
      <c r="T51" s="60"/>
      <c r="U51" s="31"/>
      <c r="V51" s="31"/>
      <c r="W51" s="31"/>
      <c r="X51" s="31"/>
      <c r="Y51" s="60">
        <f t="shared" si="18"/>
        <v>0</v>
      </c>
    </row>
    <row r="52" spans="1:25" x14ac:dyDescent="0.25">
      <c r="A52" s="31">
        <v>150</v>
      </c>
      <c r="B52" s="59"/>
      <c r="C52" s="31"/>
      <c r="D52" s="31"/>
      <c r="E52" s="31"/>
      <c r="F52" s="31"/>
      <c r="G52" s="31"/>
      <c r="H52" s="60"/>
      <c r="I52" s="31"/>
      <c r="J52" s="60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60"/>
      <c r="Y52" s="60">
        <f t="shared" si="18"/>
        <v>0</v>
      </c>
    </row>
    <row r="53" spans="1:25" x14ac:dyDescent="0.25">
      <c r="A53" s="31">
        <v>151</v>
      </c>
      <c r="B53" s="59"/>
      <c r="C53" s="31"/>
      <c r="D53" s="31"/>
      <c r="E53" s="31"/>
      <c r="F53" s="31"/>
      <c r="G53" s="31"/>
      <c r="H53" s="60"/>
      <c r="I53" s="31"/>
      <c r="J53" s="60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60"/>
      <c r="Y53" s="60">
        <f t="shared" si="18"/>
        <v>0</v>
      </c>
    </row>
    <row r="54" spans="1:25" x14ac:dyDescent="0.25">
      <c r="A54" s="31">
        <v>152</v>
      </c>
      <c r="B54" s="59"/>
      <c r="C54" s="31"/>
      <c r="D54" s="31"/>
      <c r="E54" s="31"/>
      <c r="F54" s="31"/>
      <c r="G54" s="31"/>
      <c r="H54" s="60"/>
      <c r="I54" s="31"/>
      <c r="J54" s="60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60"/>
      <c r="Y54" s="60">
        <f t="shared" si="18"/>
        <v>0</v>
      </c>
    </row>
    <row r="55" spans="1:25" x14ac:dyDescent="0.25">
      <c r="A55" s="31">
        <v>153</v>
      </c>
      <c r="B55" s="59"/>
      <c r="C55" s="31"/>
      <c r="D55" s="31"/>
      <c r="E55" s="31"/>
      <c r="F55" s="31"/>
      <c r="G55" s="31"/>
      <c r="H55" s="60"/>
      <c r="I55" s="31"/>
      <c r="J55" s="60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60"/>
      <c r="Y55" s="60">
        <f t="shared" si="18"/>
        <v>0</v>
      </c>
    </row>
    <row r="56" spans="1:25" x14ac:dyDescent="0.25">
      <c r="A56" s="31">
        <v>154</v>
      </c>
      <c r="B56" s="59"/>
      <c r="C56" s="31"/>
      <c r="D56" s="31"/>
      <c r="E56" s="31"/>
      <c r="F56" s="31"/>
      <c r="G56" s="31"/>
      <c r="H56" s="60"/>
      <c r="I56" s="31"/>
      <c r="J56" s="60"/>
      <c r="K56" s="31"/>
      <c r="L56" s="31"/>
      <c r="M56" s="31"/>
      <c r="N56" s="31"/>
      <c r="O56" s="31"/>
      <c r="P56" s="31"/>
      <c r="Q56" s="31"/>
      <c r="R56" s="31"/>
      <c r="S56" s="31"/>
      <c r="T56" s="60"/>
      <c r="U56" s="31"/>
      <c r="V56" s="31"/>
      <c r="W56" s="31"/>
      <c r="X56" s="60"/>
      <c r="Y56" s="60">
        <f t="shared" si="18"/>
        <v>0</v>
      </c>
    </row>
    <row r="57" spans="1:25" x14ac:dyDescent="0.25">
      <c r="A57" s="31">
        <v>155</v>
      </c>
      <c r="B57" s="59"/>
      <c r="C57" s="31"/>
      <c r="D57" s="31"/>
      <c r="E57" s="31"/>
      <c r="F57" s="31"/>
      <c r="G57" s="31"/>
      <c r="H57" s="60"/>
      <c r="I57" s="31"/>
      <c r="J57" s="60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60"/>
      <c r="Y57" s="60">
        <f t="shared" si="18"/>
        <v>0</v>
      </c>
    </row>
    <row r="58" spans="1:25" x14ac:dyDescent="0.25">
      <c r="A58" s="31">
        <v>156</v>
      </c>
      <c r="B58" s="59"/>
      <c r="C58" s="31"/>
      <c r="D58" s="31"/>
      <c r="E58" s="31"/>
      <c r="F58" s="31"/>
      <c r="G58" s="31"/>
      <c r="H58" s="60"/>
      <c r="I58" s="31"/>
      <c r="J58" s="60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60">
        <f t="shared" si="18"/>
        <v>0</v>
      </c>
    </row>
    <row r="59" spans="1:25" x14ac:dyDescent="0.25">
      <c r="A59" s="31">
        <v>157</v>
      </c>
      <c r="B59" s="59"/>
      <c r="C59" s="31"/>
      <c r="D59" s="31"/>
      <c r="E59" s="31"/>
      <c r="F59" s="31"/>
      <c r="G59" s="31"/>
      <c r="H59" s="60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60">
        <f t="shared" si="18"/>
        <v>0</v>
      </c>
    </row>
    <row r="60" spans="1:25" x14ac:dyDescent="0.25">
      <c r="A60" s="31">
        <v>158</v>
      </c>
      <c r="B60" s="59"/>
      <c r="C60" s="31"/>
      <c r="D60" s="31"/>
      <c r="E60" s="31"/>
      <c r="F60" s="31"/>
      <c r="G60" s="31"/>
      <c r="H60" s="60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60">
        <f t="shared" si="18"/>
        <v>0</v>
      </c>
    </row>
    <row r="61" spans="1:25" x14ac:dyDescent="0.25">
      <c r="A61" s="31">
        <v>159</v>
      </c>
      <c r="B61" s="59"/>
      <c r="C61" s="31"/>
      <c r="D61" s="31"/>
      <c r="E61" s="31"/>
      <c r="F61" s="31"/>
      <c r="G61" s="31"/>
      <c r="H61" s="60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60">
        <f t="shared" si="18"/>
        <v>0</v>
      </c>
    </row>
    <row r="62" spans="1:25" x14ac:dyDescent="0.25">
      <c r="A62" s="31">
        <v>160</v>
      </c>
      <c r="B62" s="59"/>
      <c r="C62" s="31"/>
      <c r="D62" s="31"/>
      <c r="E62" s="31"/>
      <c r="F62" s="31"/>
      <c r="G62" s="31"/>
      <c r="H62" s="60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60">
        <f t="shared" si="18"/>
        <v>0</v>
      </c>
    </row>
    <row r="63" spans="1:25" ht="15.75" x14ac:dyDescent="0.25">
      <c r="A63" s="31">
        <v>161</v>
      </c>
      <c r="B63" s="59"/>
      <c r="C63" s="31"/>
      <c r="D63" s="31"/>
      <c r="E63" s="31"/>
      <c r="F63" s="31"/>
      <c r="G63" s="36"/>
      <c r="H63" s="71"/>
      <c r="I63" s="36"/>
      <c r="J63" s="36"/>
      <c r="K63" s="36"/>
      <c r="L63" s="36"/>
      <c r="M63" s="3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60">
        <f t="shared" si="18"/>
        <v>0</v>
      </c>
    </row>
    <row r="64" spans="1:25" ht="15.75" x14ac:dyDescent="0.25">
      <c r="A64" s="36"/>
      <c r="B64" s="61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60">
        <f t="shared" si="18"/>
        <v>0</v>
      </c>
    </row>
    <row r="65" spans="1:25" ht="15.75" x14ac:dyDescent="0.25">
      <c r="A65" s="36" t="s">
        <v>56</v>
      </c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</row>
    <row r="66" spans="1:25" x14ac:dyDescent="0.25">
      <c r="A66" s="37"/>
      <c r="B66" s="37" t="s">
        <v>57</v>
      </c>
      <c r="C66" s="37"/>
      <c r="D66" s="37"/>
      <c r="E66" s="37"/>
      <c r="F66" s="37"/>
      <c r="G66" s="37"/>
      <c r="H66" s="37"/>
      <c r="I66" s="37"/>
      <c r="J66" s="70">
        <f>SUM(J24:J65)</f>
        <v>174840</v>
      </c>
      <c r="K66" s="69">
        <f t="shared" ref="K66:Y66" si="19">SUM(K24:K65)</f>
        <v>88.5</v>
      </c>
      <c r="L66" s="69">
        <f t="shared" si="19"/>
        <v>202</v>
      </c>
      <c r="M66" s="69">
        <f t="shared" si="19"/>
        <v>22</v>
      </c>
      <c r="N66" s="62">
        <f t="shared" si="19"/>
        <v>59220</v>
      </c>
      <c r="O66" s="62">
        <f t="shared" si="19"/>
        <v>121729.99999999999</v>
      </c>
      <c r="P66" s="62">
        <f t="shared" si="19"/>
        <v>14935.555555555557</v>
      </c>
      <c r="Q66" s="62">
        <f t="shared" si="19"/>
        <v>5922</v>
      </c>
      <c r="R66" s="62">
        <f t="shared" si="19"/>
        <v>10786.5</v>
      </c>
      <c r="S66" s="62">
        <f t="shared" si="19"/>
        <v>2240.3333333333335</v>
      </c>
      <c r="T66" s="62">
        <f t="shared" si="19"/>
        <v>14335</v>
      </c>
      <c r="U66" s="62">
        <f t="shared" si="19"/>
        <v>0</v>
      </c>
      <c r="V66" s="62">
        <f t="shared" si="19"/>
        <v>54311.07039999999</v>
      </c>
      <c r="W66" s="62">
        <f t="shared" si="19"/>
        <v>6821.25</v>
      </c>
      <c r="X66" s="62">
        <f t="shared" si="19"/>
        <v>125302.636</v>
      </c>
      <c r="Y66" s="62">
        <f t="shared" si="19"/>
        <v>415604.34528888884</v>
      </c>
    </row>
    <row r="67" spans="1:2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74"/>
      <c r="K67" s="75"/>
      <c r="L67" s="75"/>
      <c r="M67" s="75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</row>
    <row r="68" spans="1:2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74"/>
      <c r="K68" s="75"/>
      <c r="L68" s="75"/>
      <c r="M68" s="75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</row>
    <row r="69" spans="1:2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74"/>
      <c r="K69" s="75"/>
      <c r="L69" s="75"/>
      <c r="M69" s="75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</row>
    <row r="70" spans="1:2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74"/>
      <c r="K70" s="75"/>
      <c r="L70" s="75"/>
      <c r="M70" s="75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</row>
    <row r="71" spans="1:2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74"/>
      <c r="K71" s="75"/>
      <c r="L71" s="75"/>
      <c r="M71" s="75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</row>
    <row r="72" spans="1:2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74"/>
      <c r="K72" s="75"/>
      <c r="L72" s="75"/>
      <c r="M72" s="75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</row>
    <row r="73" spans="1:2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</row>
    <row r="74" spans="1:25" x14ac:dyDescent="0.25">
      <c r="A74" s="38" t="s">
        <v>13</v>
      </c>
      <c r="B74" s="38"/>
      <c r="C74" s="38"/>
      <c r="D74" s="38"/>
      <c r="E74" s="38"/>
      <c r="F74" s="38"/>
      <c r="G74" s="38"/>
      <c r="H74" s="38"/>
      <c r="I74" s="38"/>
      <c r="J74" s="38" t="s">
        <v>39</v>
      </c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</row>
    <row r="75" spans="1:25" x14ac:dyDescent="0.25">
      <c r="A75" s="1" t="s">
        <v>14</v>
      </c>
      <c r="B75" s="1"/>
      <c r="C75" s="1"/>
      <c r="D75" s="1"/>
      <c r="E75" s="1"/>
      <c r="F75" s="1"/>
      <c r="G75" s="1"/>
      <c r="H75" s="1"/>
      <c r="I75" s="1"/>
      <c r="J75" s="1" t="s">
        <v>39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.75" x14ac:dyDescent="0.25">
      <c r="A76" s="2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25">
      <c r="A77" s="120" t="s">
        <v>37</v>
      </c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</row>
    <row r="78" spans="1:25" x14ac:dyDescent="0.25">
      <c r="A78" s="119" t="s">
        <v>42</v>
      </c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</row>
    <row r="79" spans="1:25" x14ac:dyDescent="0.25">
      <c r="A79" s="118" t="s">
        <v>69</v>
      </c>
      <c r="B79" s="118"/>
      <c r="C79" s="118"/>
      <c r="D79" s="118"/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</row>
    <row r="80" spans="1:25" x14ac:dyDescent="0.25">
      <c r="A80" s="121" t="s">
        <v>41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</row>
    <row r="81" spans="1:25" x14ac:dyDescent="0.25">
      <c r="A81" s="121" t="s">
        <v>67</v>
      </c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</row>
    <row r="82" spans="1:25" x14ac:dyDescent="0.25">
      <c r="A82" s="121" t="s">
        <v>62</v>
      </c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</row>
    <row r="83" spans="1:25" x14ac:dyDescent="0.25">
      <c r="A83" s="118" t="s">
        <v>63</v>
      </c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</row>
    <row r="84" spans="1:25" x14ac:dyDescent="0.25">
      <c r="A84" s="119" t="s">
        <v>43</v>
      </c>
      <c r="B84" s="119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</row>
    <row r="85" spans="1:25" x14ac:dyDescent="0.25">
      <c r="A85" s="119" t="s">
        <v>44</v>
      </c>
      <c r="B85" s="119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</row>
  </sheetData>
  <mergeCells count="49">
    <mergeCell ref="A83:Y83"/>
    <mergeCell ref="A84:Y84"/>
    <mergeCell ref="A85:Y85"/>
    <mergeCell ref="A77:Y77"/>
    <mergeCell ref="A78:Y78"/>
    <mergeCell ref="A79:Y79"/>
    <mergeCell ref="A80:Y80"/>
    <mergeCell ref="A81:Y81"/>
    <mergeCell ref="A82:Y82"/>
    <mergeCell ref="Q20:W20"/>
    <mergeCell ref="X20:X22"/>
    <mergeCell ref="Y20:Y22"/>
    <mergeCell ref="Q21:S21"/>
    <mergeCell ref="T21:T22"/>
    <mergeCell ref="U21:U22"/>
    <mergeCell ref="V21:V22"/>
    <mergeCell ref="W21:W22"/>
    <mergeCell ref="B16:C16"/>
    <mergeCell ref="M16:P16"/>
    <mergeCell ref="A20:A22"/>
    <mergeCell ref="B20:B22"/>
    <mergeCell ref="C20:C22"/>
    <mergeCell ref="D20:D22"/>
    <mergeCell ref="E20:E22"/>
    <mergeCell ref="F20:F22"/>
    <mergeCell ref="G20:I21"/>
    <mergeCell ref="J20:J22"/>
    <mergeCell ref="K20:M21"/>
    <mergeCell ref="N20:P21"/>
    <mergeCell ref="B15:C15"/>
    <mergeCell ref="B7:C7"/>
    <mergeCell ref="B8:C8"/>
    <mergeCell ref="J8:T8"/>
    <mergeCell ref="B9:C9"/>
    <mergeCell ref="H9:U9"/>
    <mergeCell ref="B10:C10"/>
    <mergeCell ref="H10:U10"/>
    <mergeCell ref="B11:C11"/>
    <mergeCell ref="H11:U11"/>
    <mergeCell ref="B12:C12"/>
    <mergeCell ref="H12:U12"/>
    <mergeCell ref="B14:C14"/>
    <mergeCell ref="B13:C13"/>
    <mergeCell ref="B6:C6"/>
    <mergeCell ref="B1:C1"/>
    <mergeCell ref="B2:C2"/>
    <mergeCell ref="B3:C3"/>
    <mergeCell ref="B4:C4"/>
    <mergeCell ref="B5:C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workbookViewId="0">
      <selection activeCell="D5" sqref="D5:G6"/>
    </sheetView>
  </sheetViews>
  <sheetFormatPr defaultRowHeight="15" x14ac:dyDescent="0.25"/>
  <cols>
    <col min="1" max="1" width="5.28515625" customWidth="1"/>
    <col min="2" max="2" width="34.5703125" customWidth="1"/>
    <col min="3" max="3" width="12.5703125" customWidth="1"/>
    <col min="4" max="4" width="10.42578125" customWidth="1"/>
    <col min="5" max="6" width="9.85546875" customWidth="1"/>
    <col min="7" max="7" width="8" customWidth="1"/>
    <col min="8" max="8" width="9.42578125" customWidth="1"/>
    <col min="9" max="9" width="9.140625" customWidth="1"/>
    <col min="10" max="10" width="9.85546875" customWidth="1"/>
    <col min="11" max="11" width="6.5703125" customWidth="1"/>
    <col min="12" max="17" width="9.140625" customWidth="1"/>
    <col min="18" max="18" width="8.42578125" customWidth="1"/>
    <col min="19" max="23" width="9.140625" customWidth="1"/>
    <col min="25" max="25" width="11.140625" customWidth="1"/>
  </cols>
  <sheetData>
    <row r="1" spans="1:25" ht="22.5" x14ac:dyDescent="0.25">
      <c r="A1" s="14"/>
      <c r="B1" s="81" t="s">
        <v>48</v>
      </c>
      <c r="C1" s="81"/>
      <c r="D1" s="15" t="s">
        <v>20</v>
      </c>
      <c r="E1" s="15" t="s">
        <v>21</v>
      </c>
      <c r="F1" s="33" t="s">
        <v>36</v>
      </c>
      <c r="G1" s="15" t="s">
        <v>22</v>
      </c>
      <c r="H1" s="14"/>
      <c r="I1" s="16"/>
      <c r="J1" s="16"/>
      <c r="K1" s="16"/>
      <c r="L1" s="16"/>
      <c r="M1" s="17"/>
      <c r="N1" s="16"/>
      <c r="O1" s="16"/>
      <c r="P1" s="16"/>
      <c r="Q1" s="16"/>
      <c r="R1" s="16"/>
      <c r="S1" s="16"/>
      <c r="T1" s="16"/>
      <c r="U1" s="17"/>
      <c r="V1" s="17"/>
      <c r="W1" s="16"/>
      <c r="X1" s="16"/>
      <c r="Y1" s="16"/>
    </row>
    <row r="2" spans="1:25" x14ac:dyDescent="0.25">
      <c r="A2" s="19"/>
      <c r="B2" s="81" t="s">
        <v>33</v>
      </c>
      <c r="C2" s="81"/>
      <c r="D2" s="20">
        <v>28</v>
      </c>
      <c r="E2" s="20">
        <v>22</v>
      </c>
      <c r="F2" s="20">
        <v>2</v>
      </c>
      <c r="G2" s="20">
        <v>52</v>
      </c>
      <c r="H2" s="14"/>
      <c r="I2" s="16"/>
      <c r="J2" s="16"/>
      <c r="K2" s="16"/>
      <c r="L2" s="16"/>
      <c r="M2" s="17"/>
      <c r="N2" s="16"/>
      <c r="O2" s="16"/>
      <c r="P2" s="16"/>
      <c r="Q2" s="16"/>
      <c r="R2" s="16"/>
      <c r="S2" s="16"/>
      <c r="T2" s="16"/>
      <c r="U2" s="17"/>
      <c r="V2" s="17"/>
      <c r="W2" s="16"/>
      <c r="X2" s="16"/>
      <c r="Y2" s="16"/>
    </row>
    <row r="3" spans="1:25" x14ac:dyDescent="0.25">
      <c r="A3" s="19"/>
      <c r="B3" s="81" t="s">
        <v>51</v>
      </c>
      <c r="C3" s="81"/>
      <c r="D3" s="20"/>
      <c r="E3" s="20"/>
      <c r="F3" s="20"/>
      <c r="G3" s="20"/>
      <c r="H3" s="14"/>
      <c r="I3" s="16"/>
      <c r="J3" s="16"/>
      <c r="K3" s="16"/>
      <c r="L3" s="16"/>
      <c r="M3" s="17"/>
      <c r="N3" s="16"/>
      <c r="O3" s="16"/>
      <c r="P3" s="16"/>
      <c r="Q3" s="16"/>
      <c r="R3" s="16"/>
      <c r="S3" s="16"/>
      <c r="T3" s="16"/>
      <c r="U3" s="17"/>
      <c r="V3" s="17"/>
      <c r="W3" s="16"/>
      <c r="X3" s="16"/>
      <c r="Y3" s="16"/>
    </row>
    <row r="4" spans="1:25" x14ac:dyDescent="0.25">
      <c r="A4" s="19"/>
      <c r="B4" s="81" t="s">
        <v>34</v>
      </c>
      <c r="C4" s="81"/>
      <c r="D4" s="20"/>
      <c r="E4" s="20"/>
      <c r="F4" s="20"/>
      <c r="G4" s="20"/>
      <c r="H4" s="14"/>
      <c r="I4" s="16"/>
      <c r="J4" s="16"/>
      <c r="K4" s="16"/>
      <c r="L4" s="16"/>
      <c r="M4" s="17"/>
      <c r="N4" s="16"/>
      <c r="O4" s="16"/>
      <c r="P4" s="16"/>
      <c r="Q4" s="16"/>
      <c r="R4" s="16"/>
      <c r="S4" s="16"/>
      <c r="T4" s="16"/>
      <c r="U4" s="17"/>
      <c r="V4" s="17"/>
      <c r="W4" s="16"/>
      <c r="X4" s="16"/>
      <c r="Y4" s="16"/>
    </row>
    <row r="5" spans="1:25" x14ac:dyDescent="0.25">
      <c r="A5" s="19"/>
      <c r="B5" s="81" t="s">
        <v>52</v>
      </c>
      <c r="C5" s="81"/>
      <c r="D5" s="20"/>
      <c r="E5" s="20"/>
      <c r="F5" s="20"/>
      <c r="G5" s="20"/>
      <c r="H5" s="14"/>
      <c r="I5" s="16"/>
      <c r="J5" s="16"/>
      <c r="K5" s="16"/>
      <c r="L5" s="16"/>
      <c r="M5" s="17"/>
      <c r="N5" s="16"/>
      <c r="O5" s="16"/>
      <c r="P5" s="16"/>
      <c r="Q5" s="16"/>
      <c r="R5" s="16"/>
      <c r="S5" s="16"/>
      <c r="T5" s="16"/>
      <c r="U5" s="17"/>
      <c r="V5" s="17"/>
      <c r="W5" s="16"/>
      <c r="X5" s="16"/>
      <c r="Y5" s="16"/>
    </row>
    <row r="6" spans="1:25" ht="23.25" x14ac:dyDescent="0.35">
      <c r="A6" s="19"/>
      <c r="B6" s="80" t="s">
        <v>23</v>
      </c>
      <c r="C6" s="80"/>
      <c r="D6" s="20"/>
      <c r="E6" s="20"/>
      <c r="F6" s="20"/>
      <c r="G6" s="20"/>
      <c r="H6" s="14"/>
      <c r="I6" s="16"/>
      <c r="J6" s="21"/>
      <c r="K6" s="21"/>
      <c r="L6" s="21"/>
      <c r="M6" s="53"/>
      <c r="N6" s="23"/>
      <c r="O6" s="23"/>
      <c r="P6" s="16"/>
      <c r="Q6" s="16"/>
      <c r="R6" s="16"/>
      <c r="S6" s="16"/>
      <c r="T6" s="16"/>
      <c r="U6" s="17"/>
      <c r="V6" s="17"/>
      <c r="W6" s="16"/>
      <c r="X6" s="16"/>
      <c r="Y6" s="16"/>
    </row>
    <row r="7" spans="1:25" x14ac:dyDescent="0.25">
      <c r="A7" s="19"/>
      <c r="B7" s="80" t="s">
        <v>24</v>
      </c>
      <c r="C7" s="80"/>
      <c r="D7" s="20"/>
      <c r="E7" s="20"/>
      <c r="F7" s="20"/>
      <c r="G7" s="20"/>
      <c r="H7" s="14"/>
      <c r="I7" s="16"/>
      <c r="J7" s="16"/>
      <c r="K7" s="16"/>
      <c r="L7" s="16"/>
      <c r="M7" s="17"/>
      <c r="N7" s="16"/>
      <c r="O7" s="16"/>
      <c r="P7" s="16"/>
      <c r="Q7" s="16"/>
      <c r="R7" s="16"/>
      <c r="S7" s="16"/>
      <c r="T7" s="16"/>
      <c r="U7" s="17"/>
      <c r="V7" s="17"/>
      <c r="W7" s="16"/>
      <c r="X7" s="16"/>
      <c r="Y7" s="16"/>
    </row>
    <row r="8" spans="1:25" ht="18.75" x14ac:dyDescent="0.3">
      <c r="A8" s="19"/>
      <c r="B8" s="80" t="s">
        <v>25</v>
      </c>
      <c r="C8" s="80"/>
      <c r="D8" s="20"/>
      <c r="E8" s="20"/>
      <c r="F8" s="20"/>
      <c r="G8" s="20"/>
      <c r="H8" s="14"/>
      <c r="I8" s="24"/>
      <c r="J8" s="82"/>
      <c r="K8" s="82"/>
      <c r="L8" s="82"/>
      <c r="M8" s="82"/>
      <c r="N8" s="82"/>
      <c r="O8" s="82"/>
      <c r="P8" s="82"/>
      <c r="Q8" s="82"/>
      <c r="R8" s="82"/>
      <c r="S8" s="83"/>
      <c r="T8" s="83"/>
      <c r="U8" s="17"/>
      <c r="V8" s="17"/>
      <c r="W8" s="16"/>
      <c r="X8" s="16"/>
      <c r="Y8" s="16"/>
    </row>
    <row r="9" spans="1:25" ht="22.5" x14ac:dyDescent="0.3">
      <c r="A9" s="19"/>
      <c r="B9" s="84" t="s">
        <v>26</v>
      </c>
      <c r="C9" s="80"/>
      <c r="D9" s="20"/>
      <c r="E9" s="20"/>
      <c r="F9" s="20"/>
      <c r="G9" s="20"/>
      <c r="H9" s="85" t="s">
        <v>117</v>
      </c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53"/>
      <c r="W9" s="16"/>
      <c r="X9" s="16"/>
      <c r="Y9" s="16"/>
    </row>
    <row r="10" spans="1:25" ht="15.75" x14ac:dyDescent="0.25">
      <c r="A10" s="19"/>
      <c r="B10" s="86" t="s">
        <v>27</v>
      </c>
      <c r="C10" s="87"/>
      <c r="D10" s="27"/>
      <c r="E10" s="27"/>
      <c r="F10" s="27"/>
      <c r="G10" s="20"/>
      <c r="H10" s="88" t="s">
        <v>136</v>
      </c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54"/>
      <c r="W10" s="16"/>
      <c r="X10" s="16"/>
      <c r="Y10" s="16"/>
    </row>
    <row r="11" spans="1:25" ht="15.75" x14ac:dyDescent="0.25">
      <c r="A11" s="19"/>
      <c r="B11" s="80" t="s">
        <v>28</v>
      </c>
      <c r="C11" s="80"/>
      <c r="D11" s="20"/>
      <c r="E11" s="20"/>
      <c r="F11" s="20"/>
      <c r="G11" s="20"/>
      <c r="H11" s="89" t="s">
        <v>118</v>
      </c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55"/>
      <c r="W11" s="16"/>
      <c r="X11" s="16"/>
      <c r="Y11" s="16"/>
    </row>
    <row r="12" spans="1:25" ht="15.75" x14ac:dyDescent="0.25">
      <c r="A12" s="19"/>
      <c r="B12" s="80" t="s">
        <v>29</v>
      </c>
      <c r="C12" s="80"/>
      <c r="D12" s="20"/>
      <c r="E12" s="20"/>
      <c r="F12" s="20"/>
      <c r="G12" s="20"/>
      <c r="H12" s="89" t="s">
        <v>134</v>
      </c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55"/>
      <c r="W12" s="52"/>
      <c r="X12" s="52"/>
      <c r="Y12" s="52"/>
    </row>
    <row r="13" spans="1:25" ht="15.75" x14ac:dyDescent="0.25">
      <c r="A13" s="19"/>
      <c r="B13" s="90" t="s">
        <v>79</v>
      </c>
      <c r="C13" s="91"/>
      <c r="D13" s="20"/>
      <c r="E13" s="20"/>
      <c r="F13" s="20"/>
      <c r="G13" s="20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7"/>
      <c r="X13" s="57"/>
      <c r="Y13" s="57"/>
    </row>
    <row r="14" spans="1:25" ht="15.75" x14ac:dyDescent="0.25">
      <c r="A14" s="19"/>
      <c r="B14" s="80" t="s">
        <v>30</v>
      </c>
      <c r="C14" s="80"/>
      <c r="D14" s="20"/>
      <c r="E14" s="20"/>
      <c r="F14" s="20"/>
      <c r="G14" s="20"/>
      <c r="H14" s="14"/>
      <c r="I14" s="24"/>
      <c r="J14" s="24"/>
      <c r="K14" s="24"/>
      <c r="L14" s="24"/>
      <c r="M14" s="25"/>
      <c r="N14" s="24"/>
      <c r="O14" s="24"/>
      <c r="P14" s="26"/>
      <c r="Q14" s="26"/>
      <c r="R14" s="26"/>
      <c r="S14" s="26"/>
      <c r="T14" s="26"/>
      <c r="U14" s="17"/>
      <c r="V14" s="17"/>
      <c r="W14" s="16"/>
      <c r="X14" s="16"/>
      <c r="Y14" s="16"/>
    </row>
    <row r="15" spans="1:25" ht="20.25" x14ac:dyDescent="0.3">
      <c r="A15" s="19"/>
      <c r="B15" s="80" t="s">
        <v>31</v>
      </c>
      <c r="C15" s="80"/>
      <c r="D15" s="20"/>
      <c r="E15" s="20"/>
      <c r="F15" s="20"/>
      <c r="G15" s="20"/>
      <c r="H15" s="14"/>
      <c r="I15" s="51"/>
      <c r="J15" s="51"/>
      <c r="K15" s="51"/>
      <c r="L15" s="51"/>
      <c r="M15" s="92"/>
      <c r="N15" s="83"/>
      <c r="O15" s="83"/>
      <c r="P15" s="83"/>
      <c r="Q15" s="52"/>
      <c r="R15" s="52"/>
      <c r="S15" s="51" t="s">
        <v>32</v>
      </c>
      <c r="T15" s="51"/>
      <c r="U15" s="12"/>
      <c r="V15" s="12"/>
      <c r="W15" s="51"/>
      <c r="X15" s="51"/>
      <c r="Y15" s="51"/>
    </row>
    <row r="16" spans="1:2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5.75" x14ac:dyDescent="0.25">
      <c r="A19" s="93" t="s">
        <v>15</v>
      </c>
      <c r="B19" s="94" t="s">
        <v>60</v>
      </c>
      <c r="C19" s="94" t="s">
        <v>3</v>
      </c>
      <c r="D19" s="94" t="s">
        <v>4</v>
      </c>
      <c r="E19" s="96" t="s">
        <v>5</v>
      </c>
      <c r="F19" s="96" t="s">
        <v>40</v>
      </c>
      <c r="G19" s="98" t="s">
        <v>6</v>
      </c>
      <c r="H19" s="99"/>
      <c r="I19" s="100"/>
      <c r="J19" s="104" t="s">
        <v>7</v>
      </c>
      <c r="K19" s="98" t="s">
        <v>8</v>
      </c>
      <c r="L19" s="99"/>
      <c r="M19" s="100"/>
      <c r="N19" s="98" t="s">
        <v>16</v>
      </c>
      <c r="O19" s="99"/>
      <c r="P19" s="100"/>
      <c r="Q19" s="106" t="s">
        <v>72</v>
      </c>
      <c r="R19" s="107"/>
      <c r="S19" s="107"/>
      <c r="T19" s="107"/>
      <c r="U19" s="107"/>
      <c r="V19" s="107"/>
      <c r="W19" s="108"/>
      <c r="X19" s="109" t="s">
        <v>59</v>
      </c>
      <c r="Y19" s="112" t="s">
        <v>10</v>
      </c>
    </row>
    <row r="20" spans="1:25" x14ac:dyDescent="0.25">
      <c r="A20" s="94"/>
      <c r="B20" s="95"/>
      <c r="C20" s="95"/>
      <c r="D20" s="95"/>
      <c r="E20" s="97"/>
      <c r="F20" s="97"/>
      <c r="G20" s="101"/>
      <c r="H20" s="102"/>
      <c r="I20" s="103"/>
      <c r="J20" s="105"/>
      <c r="K20" s="101"/>
      <c r="L20" s="102"/>
      <c r="M20" s="103"/>
      <c r="N20" s="101"/>
      <c r="O20" s="102"/>
      <c r="P20" s="103"/>
      <c r="Q20" s="114" t="s">
        <v>61</v>
      </c>
      <c r="R20" s="114"/>
      <c r="S20" s="114"/>
      <c r="T20" s="115" t="s">
        <v>11</v>
      </c>
      <c r="U20" s="114" t="s">
        <v>12</v>
      </c>
      <c r="V20" s="114" t="s">
        <v>71</v>
      </c>
      <c r="W20" s="114" t="s">
        <v>97</v>
      </c>
      <c r="X20" s="110"/>
      <c r="Y20" s="113"/>
    </row>
    <row r="21" spans="1:25" ht="102" x14ac:dyDescent="0.25">
      <c r="A21" s="94"/>
      <c r="B21" s="95"/>
      <c r="C21" s="95"/>
      <c r="D21" s="95"/>
      <c r="E21" s="97"/>
      <c r="F21" s="97"/>
      <c r="G21" s="6" t="s">
        <v>9</v>
      </c>
      <c r="H21" s="6" t="s">
        <v>19</v>
      </c>
      <c r="I21" s="6" t="s">
        <v>18</v>
      </c>
      <c r="J21" s="105"/>
      <c r="K21" s="56" t="s">
        <v>20</v>
      </c>
      <c r="L21" s="56" t="s">
        <v>21</v>
      </c>
      <c r="M21" s="6" t="s">
        <v>35</v>
      </c>
      <c r="N21" s="56" t="s">
        <v>20</v>
      </c>
      <c r="O21" s="56" t="s">
        <v>21</v>
      </c>
      <c r="P21" s="6" t="s">
        <v>35</v>
      </c>
      <c r="Q21" s="6" t="s">
        <v>20</v>
      </c>
      <c r="R21" s="6" t="s">
        <v>21</v>
      </c>
      <c r="S21" s="56" t="s">
        <v>20</v>
      </c>
      <c r="T21" s="116"/>
      <c r="U21" s="117"/>
      <c r="V21" s="114"/>
      <c r="W21" s="114"/>
      <c r="X21" s="111"/>
      <c r="Y21" s="113"/>
    </row>
    <row r="22" spans="1:25" x14ac:dyDescent="0.25">
      <c r="A22" s="31">
        <v>1</v>
      </c>
      <c r="B22" s="31">
        <v>2</v>
      </c>
      <c r="C22" s="31">
        <v>3</v>
      </c>
      <c r="D22" s="31">
        <v>4</v>
      </c>
      <c r="E22" s="31">
        <v>5</v>
      </c>
      <c r="F22" s="31">
        <v>6</v>
      </c>
      <c r="G22" s="31">
        <v>7</v>
      </c>
      <c r="H22" s="31">
        <v>8</v>
      </c>
      <c r="I22" s="31">
        <v>9</v>
      </c>
      <c r="J22" s="31">
        <v>10</v>
      </c>
      <c r="K22" s="31">
        <v>11</v>
      </c>
      <c r="L22" s="31">
        <v>12</v>
      </c>
      <c r="M22" s="31">
        <v>13</v>
      </c>
      <c r="N22" s="31">
        <v>14</v>
      </c>
      <c r="O22" s="31">
        <v>15</v>
      </c>
      <c r="P22" s="31">
        <v>16</v>
      </c>
      <c r="Q22" s="31">
        <v>17</v>
      </c>
      <c r="R22" s="31">
        <v>18</v>
      </c>
      <c r="S22" s="31">
        <v>19</v>
      </c>
      <c r="T22" s="31">
        <v>20</v>
      </c>
      <c r="U22" s="31">
        <v>21</v>
      </c>
      <c r="V22" s="31">
        <v>22</v>
      </c>
      <c r="W22" s="31">
        <v>23</v>
      </c>
      <c r="X22" s="31">
        <v>24</v>
      </c>
      <c r="Y22" s="31">
        <v>25</v>
      </c>
    </row>
    <row r="23" spans="1:25" x14ac:dyDescent="0.25">
      <c r="A23" s="31">
        <v>1</v>
      </c>
      <c r="B23" s="59"/>
      <c r="C23" s="31" t="s">
        <v>83</v>
      </c>
      <c r="D23" s="31" t="s">
        <v>80</v>
      </c>
      <c r="E23" s="31" t="s">
        <v>85</v>
      </c>
      <c r="F23" s="31">
        <v>9400</v>
      </c>
      <c r="G23" s="60">
        <f>SUM(F23*30%)</f>
        <v>2820</v>
      </c>
      <c r="H23" s="60">
        <f>SUM(F23*20%)</f>
        <v>1880</v>
      </c>
      <c r="I23" s="60"/>
      <c r="J23" s="60">
        <f>SUM(F23+G23+H23+I23)</f>
        <v>14100</v>
      </c>
      <c r="K23" s="31"/>
      <c r="L23" s="31"/>
      <c r="M23" s="31">
        <v>3</v>
      </c>
      <c r="N23" s="31"/>
      <c r="O23" s="31"/>
      <c r="P23" s="60">
        <f>SUM(J23/18*M23)</f>
        <v>2350</v>
      </c>
      <c r="Q23" s="31"/>
      <c r="R23" s="31"/>
      <c r="S23" s="31"/>
      <c r="T23" s="31"/>
      <c r="U23" s="31"/>
      <c r="V23" s="31"/>
      <c r="W23" s="60">
        <f>SUM(9095+2728.5+1819)/2</f>
        <v>6821.25</v>
      </c>
      <c r="X23" s="60">
        <v>32999.660000000003</v>
      </c>
      <c r="Y23" s="60">
        <f t="shared" ref="Y23:Y28" si="0">SUM(N23:X23)</f>
        <v>42170.91</v>
      </c>
    </row>
    <row r="24" spans="1:25" x14ac:dyDescent="0.25">
      <c r="A24" s="31">
        <v>2</v>
      </c>
      <c r="B24" s="59"/>
      <c r="C24" s="31" t="s">
        <v>84</v>
      </c>
      <c r="D24" s="31" t="s">
        <v>87</v>
      </c>
      <c r="E24" s="31" t="s">
        <v>80</v>
      </c>
      <c r="F24" s="31">
        <v>9400</v>
      </c>
      <c r="G24" s="60">
        <f t="shared" ref="G24" si="1">SUM(F24*30%)</f>
        <v>2820</v>
      </c>
      <c r="H24" s="60"/>
      <c r="I24" s="60"/>
      <c r="J24" s="60">
        <f t="shared" ref="J24:J28" si="2">SUM(F24+G24+H24+I24)</f>
        <v>12220</v>
      </c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60">
        <f>SUM(9095+2728.5)/2</f>
        <v>5911.75</v>
      </c>
      <c r="X24" s="60">
        <f>SUM(X23*90%)</f>
        <v>29699.694000000003</v>
      </c>
      <c r="Y24" s="60">
        <f t="shared" si="0"/>
        <v>35611.444000000003</v>
      </c>
    </row>
    <row r="25" spans="1:25" x14ac:dyDescent="0.25">
      <c r="A25" s="31">
        <v>18</v>
      </c>
      <c r="B25" s="59"/>
      <c r="C25" s="31" t="s">
        <v>91</v>
      </c>
      <c r="D25" s="31" t="s">
        <v>80</v>
      </c>
      <c r="E25" s="31" t="s">
        <v>82</v>
      </c>
      <c r="F25" s="31">
        <v>9400</v>
      </c>
      <c r="G25" s="60">
        <f t="shared" ref="G25:G26" si="3">SUM(F25*10%)</f>
        <v>940</v>
      </c>
      <c r="H25" s="60"/>
      <c r="I25" s="31"/>
      <c r="J25" s="60">
        <f t="shared" si="2"/>
        <v>10340</v>
      </c>
      <c r="K25" s="31">
        <v>27</v>
      </c>
      <c r="L25" s="31"/>
      <c r="M25" s="31"/>
      <c r="N25" s="60">
        <f t="shared" ref="N25:N27" si="4">SUM(J25/18*K25)</f>
        <v>15510</v>
      </c>
      <c r="O25" s="60"/>
      <c r="P25" s="60"/>
      <c r="Q25" s="60">
        <f t="shared" ref="Q25:Q27" si="5">SUM(N25*10%)</f>
        <v>1551</v>
      </c>
      <c r="R25" s="31"/>
      <c r="S25" s="31"/>
      <c r="T25" s="60">
        <f t="shared" ref="T25:T27" si="6">SUM(J25*15%)</f>
        <v>1551</v>
      </c>
      <c r="U25" s="31"/>
      <c r="V25" s="60">
        <f t="shared" ref="V25:V26" si="7">SUM(J25/18*6)*15%</f>
        <v>517</v>
      </c>
      <c r="W25" s="31"/>
      <c r="X25" s="31"/>
      <c r="Y25" s="60">
        <f t="shared" si="0"/>
        <v>19129</v>
      </c>
    </row>
    <row r="26" spans="1:25" x14ac:dyDescent="0.25">
      <c r="A26" s="31">
        <v>19</v>
      </c>
      <c r="B26" s="59"/>
      <c r="C26" s="31" t="s">
        <v>91</v>
      </c>
      <c r="D26" s="31" t="s">
        <v>93</v>
      </c>
      <c r="E26" s="31" t="s">
        <v>82</v>
      </c>
      <c r="F26" s="31">
        <v>9400</v>
      </c>
      <c r="G26" s="60">
        <f t="shared" si="3"/>
        <v>940</v>
      </c>
      <c r="H26" s="60"/>
      <c r="I26" s="31"/>
      <c r="J26" s="60">
        <f t="shared" si="2"/>
        <v>10340</v>
      </c>
      <c r="K26" s="31">
        <v>27</v>
      </c>
      <c r="L26" s="31"/>
      <c r="M26" s="31"/>
      <c r="N26" s="60">
        <f t="shared" si="4"/>
        <v>15510</v>
      </c>
      <c r="O26" s="60"/>
      <c r="P26" s="60"/>
      <c r="Q26" s="60">
        <f t="shared" si="5"/>
        <v>1551</v>
      </c>
      <c r="R26" s="60"/>
      <c r="S26" s="60"/>
      <c r="T26" s="60">
        <f t="shared" si="6"/>
        <v>1551</v>
      </c>
      <c r="U26" s="31"/>
      <c r="V26" s="60">
        <f t="shared" si="7"/>
        <v>517</v>
      </c>
      <c r="W26" s="31"/>
      <c r="X26" s="31"/>
      <c r="Y26" s="60">
        <f t="shared" si="0"/>
        <v>19129</v>
      </c>
    </row>
    <row r="27" spans="1:25" x14ac:dyDescent="0.25">
      <c r="A27" s="31">
        <v>22</v>
      </c>
      <c r="B27" s="59"/>
      <c r="C27" s="31" t="s">
        <v>91</v>
      </c>
      <c r="D27" s="31" t="s">
        <v>95</v>
      </c>
      <c r="E27" s="31" t="s">
        <v>94</v>
      </c>
      <c r="F27" s="31">
        <v>9400</v>
      </c>
      <c r="G27" s="60">
        <f>SUM(F27*20%)</f>
        <v>1880</v>
      </c>
      <c r="H27" s="60">
        <v>1880</v>
      </c>
      <c r="I27" s="31"/>
      <c r="J27" s="60">
        <f t="shared" si="2"/>
        <v>13160</v>
      </c>
      <c r="K27" s="31">
        <v>19</v>
      </c>
      <c r="L27" s="31"/>
      <c r="M27" s="31"/>
      <c r="N27" s="60">
        <f t="shared" si="4"/>
        <v>13891.111111111111</v>
      </c>
      <c r="O27" s="60"/>
      <c r="P27" s="60"/>
      <c r="Q27" s="60">
        <f t="shared" si="5"/>
        <v>1389.1111111111113</v>
      </c>
      <c r="R27" s="31"/>
      <c r="S27" s="31"/>
      <c r="T27" s="60">
        <f t="shared" si="6"/>
        <v>1974</v>
      </c>
      <c r="U27" s="31"/>
      <c r="V27" s="31"/>
      <c r="W27" s="31"/>
      <c r="X27" s="31"/>
      <c r="Y27" s="60">
        <f t="shared" si="0"/>
        <v>17254.222222222223</v>
      </c>
    </row>
    <row r="28" spans="1:25" x14ac:dyDescent="0.25">
      <c r="A28" s="31">
        <v>60</v>
      </c>
      <c r="B28" s="59"/>
      <c r="C28" s="31" t="s">
        <v>104</v>
      </c>
      <c r="D28" s="31" t="s">
        <v>92</v>
      </c>
      <c r="E28" s="31" t="s">
        <v>100</v>
      </c>
      <c r="F28" s="31">
        <v>9400</v>
      </c>
      <c r="G28" s="60">
        <f>SUM(F28*10%)</f>
        <v>940</v>
      </c>
      <c r="H28" s="60"/>
      <c r="I28" s="31"/>
      <c r="J28" s="60">
        <f t="shared" si="2"/>
        <v>10340</v>
      </c>
      <c r="K28" s="31"/>
      <c r="L28" s="31">
        <v>19</v>
      </c>
      <c r="M28" s="31">
        <v>7</v>
      </c>
      <c r="N28" s="31"/>
      <c r="O28" s="60">
        <f t="shared" ref="O28:O31" si="8">SUM(J28/18*L28)</f>
        <v>10914.444444444445</v>
      </c>
      <c r="P28" s="60">
        <f>SUM(J28/18*M28)</f>
        <v>4021.1111111111113</v>
      </c>
      <c r="Q28" s="31"/>
      <c r="R28" s="31">
        <f t="shared" ref="R28:R29" si="9">SUM(O28*15%)</f>
        <v>1637.1666666666667</v>
      </c>
      <c r="S28" s="60">
        <f>SUM(P28*15%)</f>
        <v>603.16666666666663</v>
      </c>
      <c r="T28" s="31"/>
      <c r="U28" s="31"/>
      <c r="V28" s="31"/>
      <c r="W28" s="31"/>
      <c r="X28" s="60"/>
      <c r="Y28" s="60">
        <f t="shared" si="0"/>
        <v>17175.888888888891</v>
      </c>
    </row>
    <row r="29" spans="1:25" x14ac:dyDescent="0.25">
      <c r="A29" s="31">
        <v>70</v>
      </c>
      <c r="B29" s="59"/>
      <c r="C29" s="31" t="s">
        <v>106</v>
      </c>
      <c r="D29" s="31" t="s">
        <v>107</v>
      </c>
      <c r="E29" s="31" t="s">
        <v>80</v>
      </c>
      <c r="F29" s="31">
        <v>9400</v>
      </c>
      <c r="G29" s="60">
        <f t="shared" ref="G29" si="10">SUM(F29*30%)</f>
        <v>2820</v>
      </c>
      <c r="H29" s="60"/>
      <c r="I29" s="31"/>
      <c r="J29" s="60">
        <f t="shared" ref="J29:J31" si="11">SUM(F29+G29+H29+I29)</f>
        <v>12220</v>
      </c>
      <c r="K29" s="31"/>
      <c r="L29" s="31">
        <v>16</v>
      </c>
      <c r="M29" s="31">
        <v>15</v>
      </c>
      <c r="N29" s="31"/>
      <c r="O29" s="60">
        <f t="shared" si="8"/>
        <v>10862.222222222223</v>
      </c>
      <c r="P29" s="60">
        <f>SUM(J29/18*M29)</f>
        <v>10183.333333333334</v>
      </c>
      <c r="Q29" s="60"/>
      <c r="R29" s="60">
        <f t="shared" si="9"/>
        <v>1629.3333333333333</v>
      </c>
      <c r="S29" s="60">
        <f>SUM(P29*15%)</f>
        <v>1527.5</v>
      </c>
      <c r="T29" s="60"/>
      <c r="U29" s="60"/>
      <c r="V29" s="60">
        <f>SUM(J29/18*27)*15%</f>
        <v>2749.5</v>
      </c>
      <c r="W29" s="60">
        <f>SUM(J29*15%)</f>
        <v>1833</v>
      </c>
      <c r="X29" s="60"/>
      <c r="Y29" s="60">
        <f t="shared" ref="Y29:Y32" si="12">SUM(N29:X29)</f>
        <v>28784.888888888887</v>
      </c>
    </row>
    <row r="30" spans="1:25" x14ac:dyDescent="0.25">
      <c r="A30" s="31">
        <v>84</v>
      </c>
      <c r="B30" s="59"/>
      <c r="C30" s="31" t="s">
        <v>108</v>
      </c>
      <c r="D30" s="31" t="s">
        <v>89</v>
      </c>
      <c r="E30" s="31" t="s">
        <v>81</v>
      </c>
      <c r="F30" s="31">
        <v>9400</v>
      </c>
      <c r="G30" s="60">
        <f>SUM(F30*20%)</f>
        <v>1880</v>
      </c>
      <c r="H30" s="60"/>
      <c r="I30" s="31"/>
      <c r="J30" s="60">
        <f t="shared" si="11"/>
        <v>11280</v>
      </c>
      <c r="K30" s="31"/>
      <c r="L30" s="31">
        <v>35</v>
      </c>
      <c r="M30" s="31"/>
      <c r="N30" s="31"/>
      <c r="O30" s="60">
        <f t="shared" si="8"/>
        <v>21933.333333333332</v>
      </c>
      <c r="P30" s="31"/>
      <c r="Q30" s="31"/>
      <c r="R30" s="60">
        <f>SUM(O30*10%)</f>
        <v>2193.3333333333335</v>
      </c>
      <c r="S30" s="31"/>
      <c r="T30" s="31"/>
      <c r="U30" s="31"/>
      <c r="V30" s="31"/>
      <c r="W30" s="31"/>
      <c r="X30" s="60"/>
      <c r="Y30" s="60">
        <f t="shared" si="12"/>
        <v>24126.666666666664</v>
      </c>
    </row>
    <row r="31" spans="1:25" x14ac:dyDescent="0.25">
      <c r="A31" s="31">
        <v>96</v>
      </c>
      <c r="B31" s="59"/>
      <c r="C31" s="31" t="s">
        <v>101</v>
      </c>
      <c r="D31" s="31" t="s">
        <v>109</v>
      </c>
      <c r="E31" s="31"/>
      <c r="F31" s="31">
        <v>9400</v>
      </c>
      <c r="G31" s="31"/>
      <c r="H31" s="60"/>
      <c r="I31" s="31"/>
      <c r="J31" s="60">
        <f t="shared" si="11"/>
        <v>9400</v>
      </c>
      <c r="K31" s="31"/>
      <c r="L31" s="31">
        <v>27</v>
      </c>
      <c r="M31" s="31"/>
      <c r="N31" s="31"/>
      <c r="O31" s="60">
        <f t="shared" si="8"/>
        <v>14099.999999999998</v>
      </c>
      <c r="P31" s="31"/>
      <c r="Q31" s="31"/>
      <c r="R31" s="60">
        <f t="shared" ref="R31" si="13">SUM(O31*10%)</f>
        <v>1410</v>
      </c>
      <c r="S31" s="31"/>
      <c r="T31" s="31"/>
      <c r="U31" s="31"/>
      <c r="V31" s="31"/>
      <c r="W31" s="31"/>
      <c r="X31" s="60"/>
      <c r="Y31" s="60">
        <f t="shared" si="12"/>
        <v>15509.999999999998</v>
      </c>
    </row>
    <row r="32" spans="1:25" x14ac:dyDescent="0.25">
      <c r="A32" s="31">
        <v>150</v>
      </c>
      <c r="B32" s="59"/>
      <c r="C32" s="31" t="s">
        <v>115</v>
      </c>
      <c r="D32" s="31" t="s">
        <v>116</v>
      </c>
      <c r="E32" s="31"/>
      <c r="F32" s="31">
        <v>9400</v>
      </c>
      <c r="G32" s="31"/>
      <c r="H32" s="60"/>
      <c r="I32" s="31"/>
      <c r="J32" s="60">
        <f t="shared" ref="J32" si="14">SUM(F32+G32+H32+I32)</f>
        <v>9400</v>
      </c>
      <c r="K32" s="31">
        <v>24</v>
      </c>
      <c r="L32" s="31"/>
      <c r="M32" s="31"/>
      <c r="N32" s="60">
        <f t="shared" ref="N32" si="15">SUM(J32/18*K32)</f>
        <v>12533.333333333332</v>
      </c>
      <c r="O32" s="31"/>
      <c r="P32" s="31"/>
      <c r="Q32" s="60">
        <f t="shared" ref="Q32" si="16">SUM(N32*10%)</f>
        <v>1253.3333333333333</v>
      </c>
      <c r="R32" s="31"/>
      <c r="S32" s="31"/>
      <c r="T32" s="31"/>
      <c r="U32" s="31"/>
      <c r="V32" s="60">
        <f t="shared" ref="V32" si="17">SUM(J32/18*K32)*20%</f>
        <v>2506.6666666666665</v>
      </c>
      <c r="W32" s="31"/>
      <c r="X32" s="31"/>
      <c r="Y32" s="60">
        <f t="shared" si="12"/>
        <v>16293.333333333332</v>
      </c>
    </row>
    <row r="33" spans="1:25" ht="15.75" x14ac:dyDescent="0.25">
      <c r="A33" s="36" t="s">
        <v>56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</row>
    <row r="34" spans="1:25" x14ac:dyDescent="0.25">
      <c r="A34" s="37"/>
      <c r="B34" s="37" t="s">
        <v>57</v>
      </c>
      <c r="C34" s="37"/>
      <c r="D34" s="37"/>
      <c r="E34" s="37"/>
      <c r="F34" s="37"/>
      <c r="G34" s="37"/>
      <c r="H34" s="37"/>
      <c r="I34" s="37"/>
      <c r="J34" s="70">
        <f t="shared" ref="J34:Y34" si="18">SUM(J23:J33)</f>
        <v>112800</v>
      </c>
      <c r="K34" s="69">
        <f t="shared" si="18"/>
        <v>97</v>
      </c>
      <c r="L34" s="69">
        <f t="shared" si="18"/>
        <v>97</v>
      </c>
      <c r="M34" s="69">
        <f t="shared" si="18"/>
        <v>25</v>
      </c>
      <c r="N34" s="62">
        <f t="shared" si="18"/>
        <v>57444.444444444438</v>
      </c>
      <c r="O34" s="62">
        <f t="shared" si="18"/>
        <v>57810</v>
      </c>
      <c r="P34" s="62">
        <f t="shared" si="18"/>
        <v>16554.444444444445</v>
      </c>
      <c r="Q34" s="62">
        <f t="shared" si="18"/>
        <v>5744.4444444444443</v>
      </c>
      <c r="R34" s="62">
        <f t="shared" si="18"/>
        <v>6869.8333333333339</v>
      </c>
      <c r="S34" s="62">
        <f t="shared" si="18"/>
        <v>2130.6666666666665</v>
      </c>
      <c r="T34" s="62">
        <f t="shared" si="18"/>
        <v>5076</v>
      </c>
      <c r="U34" s="62">
        <f t="shared" si="18"/>
        <v>0</v>
      </c>
      <c r="V34" s="62">
        <f t="shared" si="18"/>
        <v>6290.1666666666661</v>
      </c>
      <c r="W34" s="62">
        <f t="shared" si="18"/>
        <v>14566</v>
      </c>
      <c r="X34" s="62">
        <f t="shared" si="18"/>
        <v>62699.354000000007</v>
      </c>
      <c r="Y34" s="62">
        <f t="shared" si="18"/>
        <v>235185.35399999999</v>
      </c>
    </row>
    <row r="35" spans="1:2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</row>
    <row r="36" spans="1:25" x14ac:dyDescent="0.25">
      <c r="A36" s="38" t="s">
        <v>13</v>
      </c>
      <c r="B36" s="38"/>
      <c r="C36" s="38"/>
      <c r="D36" s="38"/>
      <c r="E36" s="38"/>
      <c r="F36" s="38"/>
      <c r="G36" s="38"/>
      <c r="H36" s="38"/>
      <c r="I36" s="38"/>
      <c r="J36" s="38" t="s">
        <v>39</v>
      </c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  <row r="37" spans="1:25" x14ac:dyDescent="0.25">
      <c r="A37" s="1" t="s">
        <v>14</v>
      </c>
      <c r="B37" s="1"/>
      <c r="C37" s="1"/>
      <c r="D37" s="1"/>
      <c r="E37" s="1"/>
      <c r="F37" s="1"/>
      <c r="G37" s="1"/>
      <c r="H37" s="1"/>
      <c r="I37" s="1"/>
      <c r="J37" s="1" t="s">
        <v>39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75" x14ac:dyDescent="0.25">
      <c r="A38" s="2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25">
      <c r="A39" s="120" t="s">
        <v>37</v>
      </c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</row>
    <row r="40" spans="1:25" x14ac:dyDescent="0.25">
      <c r="A40" s="119" t="s">
        <v>42</v>
      </c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</row>
    <row r="41" spans="1:25" x14ac:dyDescent="0.25">
      <c r="A41" s="118" t="s">
        <v>69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</row>
    <row r="42" spans="1:25" x14ac:dyDescent="0.25">
      <c r="A42" s="121" t="s">
        <v>41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</row>
    <row r="43" spans="1:25" x14ac:dyDescent="0.25">
      <c r="A43" s="121" t="s">
        <v>67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</row>
    <row r="44" spans="1:25" x14ac:dyDescent="0.25">
      <c r="A44" s="121" t="s">
        <v>62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</row>
    <row r="45" spans="1:25" x14ac:dyDescent="0.25">
      <c r="A45" s="118" t="s">
        <v>63</v>
      </c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</row>
    <row r="46" spans="1:25" x14ac:dyDescent="0.25">
      <c r="A46" s="119" t="s">
        <v>43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</row>
    <row r="47" spans="1:25" x14ac:dyDescent="0.25">
      <c r="A47" s="119" t="s">
        <v>44</v>
      </c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</row>
  </sheetData>
  <mergeCells count="48">
    <mergeCell ref="A45:Y45"/>
    <mergeCell ref="A46:Y46"/>
    <mergeCell ref="A47:Y47"/>
    <mergeCell ref="A39:Y39"/>
    <mergeCell ref="A40:Y40"/>
    <mergeCell ref="A41:Y41"/>
    <mergeCell ref="A42:Y42"/>
    <mergeCell ref="A43:Y43"/>
    <mergeCell ref="A44:Y44"/>
    <mergeCell ref="Y19:Y21"/>
    <mergeCell ref="Q20:S20"/>
    <mergeCell ref="T20:T21"/>
    <mergeCell ref="U20:U21"/>
    <mergeCell ref="V20:V21"/>
    <mergeCell ref="W20:W21"/>
    <mergeCell ref="X19:X21"/>
    <mergeCell ref="A19:A21"/>
    <mergeCell ref="B19:B21"/>
    <mergeCell ref="C19:C21"/>
    <mergeCell ref="D19:D21"/>
    <mergeCell ref="E19:E21"/>
    <mergeCell ref="F19:F21"/>
    <mergeCell ref="B11:C11"/>
    <mergeCell ref="H11:U11"/>
    <mergeCell ref="B12:C12"/>
    <mergeCell ref="H12:U12"/>
    <mergeCell ref="B14:C14"/>
    <mergeCell ref="B15:C15"/>
    <mergeCell ref="M15:P15"/>
    <mergeCell ref="B13:C13"/>
    <mergeCell ref="G19:I20"/>
    <mergeCell ref="J19:J21"/>
    <mergeCell ref="K19:M20"/>
    <mergeCell ref="N19:P20"/>
    <mergeCell ref="Q19:W19"/>
    <mergeCell ref="B10:C10"/>
    <mergeCell ref="H10:U10"/>
    <mergeCell ref="B1:C1"/>
    <mergeCell ref="B2:C2"/>
    <mergeCell ref="B3:C3"/>
    <mergeCell ref="B4:C4"/>
    <mergeCell ref="B5:C5"/>
    <mergeCell ref="B6:C6"/>
    <mergeCell ref="B7:C7"/>
    <mergeCell ref="B8:C8"/>
    <mergeCell ref="J8:T8"/>
    <mergeCell ref="B9:C9"/>
    <mergeCell ref="H9:U9"/>
  </mergeCells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XFC49"/>
  <sheetViews>
    <sheetView topLeftCell="H13" workbookViewId="0">
      <selection activeCell="H28" sqref="H28"/>
    </sheetView>
  </sheetViews>
  <sheetFormatPr defaultRowHeight="15" x14ac:dyDescent="0.25"/>
  <cols>
    <col min="1" max="1" width="4" style="1" customWidth="1"/>
    <col min="2" max="2" width="25.7109375" style="1" customWidth="1"/>
    <col min="3" max="3" width="13.7109375" style="1" customWidth="1"/>
    <col min="4" max="4" width="13.140625" style="1" customWidth="1"/>
    <col min="5" max="5" width="9.85546875" style="1" customWidth="1"/>
    <col min="6" max="7" width="9.140625" style="1"/>
    <col min="8" max="9" width="9.85546875" style="1" customWidth="1"/>
    <col min="10" max="10" width="15.28515625" style="1" customWidth="1"/>
    <col min="11" max="13" width="7.28515625" style="1" customWidth="1"/>
    <col min="14" max="20" width="9.140625" style="1"/>
    <col min="21" max="21" width="11.28515625" style="1" customWidth="1"/>
    <col min="22" max="23" width="9.140625" style="1"/>
    <col min="24" max="24" width="16.85546875" style="1" customWidth="1"/>
    <col min="25" max="25" width="10.42578125" style="1" customWidth="1"/>
    <col min="26" max="16384" width="9.140625" style="1"/>
  </cols>
  <sheetData>
    <row r="1" spans="1:29" ht="22.5" x14ac:dyDescent="0.25">
      <c r="A1" s="14"/>
      <c r="B1" s="81" t="s">
        <v>48</v>
      </c>
      <c r="C1" s="81"/>
      <c r="D1" s="15" t="s">
        <v>20</v>
      </c>
      <c r="E1" s="15" t="s">
        <v>21</v>
      </c>
      <c r="F1" s="33" t="s">
        <v>36</v>
      </c>
      <c r="G1" s="15" t="s">
        <v>22</v>
      </c>
      <c r="H1" s="14"/>
      <c r="I1" s="16"/>
      <c r="J1" s="16"/>
      <c r="K1" s="16"/>
      <c r="L1" s="16"/>
      <c r="M1" s="17"/>
      <c r="N1" s="16"/>
      <c r="O1" s="16"/>
      <c r="P1" s="16"/>
      <c r="Q1" s="16"/>
      <c r="R1" s="16"/>
      <c r="S1" s="16"/>
      <c r="T1" s="16"/>
      <c r="U1" s="17"/>
      <c r="V1" s="17"/>
      <c r="W1" s="16"/>
      <c r="X1" s="16"/>
      <c r="Y1" s="16"/>
      <c r="Z1" s="16"/>
      <c r="AA1" s="16"/>
      <c r="AB1" s="16"/>
      <c r="AC1" s="18"/>
    </row>
    <row r="2" spans="1:29" x14ac:dyDescent="0.25">
      <c r="A2" s="19"/>
      <c r="B2" s="81" t="s">
        <v>33</v>
      </c>
      <c r="C2" s="81"/>
      <c r="D2" s="20"/>
      <c r="E2" s="20"/>
      <c r="F2" s="20"/>
      <c r="G2" s="20"/>
      <c r="H2" s="14"/>
      <c r="I2" s="16"/>
      <c r="J2" s="16"/>
      <c r="K2" s="16"/>
      <c r="L2" s="16"/>
      <c r="M2" s="17"/>
      <c r="N2" s="16"/>
      <c r="O2" s="16"/>
      <c r="P2" s="16"/>
      <c r="Q2" s="16"/>
      <c r="R2" s="16"/>
      <c r="S2" s="16"/>
      <c r="T2" s="16"/>
      <c r="U2" s="17"/>
      <c r="V2" s="17"/>
      <c r="W2" s="16"/>
      <c r="X2" s="16"/>
      <c r="Y2" s="16"/>
      <c r="Z2" s="16"/>
      <c r="AA2" s="16"/>
      <c r="AB2" s="16"/>
      <c r="AC2" s="18"/>
    </row>
    <row r="3" spans="1:29" x14ac:dyDescent="0.25">
      <c r="A3" s="19"/>
      <c r="B3" s="81" t="s">
        <v>51</v>
      </c>
      <c r="C3" s="81"/>
      <c r="D3" s="20"/>
      <c r="E3" s="20"/>
      <c r="F3" s="20"/>
      <c r="G3" s="20"/>
      <c r="H3" s="14"/>
      <c r="I3" s="16"/>
      <c r="J3" s="16"/>
      <c r="K3" s="16"/>
      <c r="L3" s="16"/>
      <c r="M3" s="17"/>
      <c r="N3" s="16"/>
      <c r="O3" s="16"/>
      <c r="P3" s="16"/>
      <c r="Q3" s="16"/>
      <c r="R3" s="16"/>
      <c r="S3" s="16"/>
      <c r="T3" s="16"/>
      <c r="U3" s="17"/>
      <c r="V3" s="17"/>
      <c r="W3" s="16"/>
      <c r="X3" s="16"/>
      <c r="Y3" s="16"/>
      <c r="Z3" s="16"/>
      <c r="AA3" s="16"/>
      <c r="AB3" s="16"/>
      <c r="AC3" s="18"/>
    </row>
    <row r="4" spans="1:29" x14ac:dyDescent="0.25">
      <c r="A4" s="19"/>
      <c r="B4" s="81" t="s">
        <v>34</v>
      </c>
      <c r="C4" s="81"/>
      <c r="D4" s="20"/>
      <c r="E4" s="20"/>
      <c r="F4" s="20"/>
      <c r="G4" s="20"/>
      <c r="H4" s="14"/>
      <c r="I4" s="16"/>
      <c r="J4" s="16"/>
      <c r="K4" s="16"/>
      <c r="L4" s="16"/>
      <c r="M4" s="17"/>
      <c r="N4" s="16"/>
      <c r="O4" s="16"/>
      <c r="P4" s="16"/>
      <c r="Q4" s="16"/>
      <c r="R4" s="16"/>
      <c r="S4" s="16"/>
      <c r="T4" s="16"/>
      <c r="U4" s="17"/>
      <c r="V4" s="17"/>
      <c r="W4" s="16"/>
      <c r="X4" s="16"/>
      <c r="Y4" s="16"/>
      <c r="Z4" s="16"/>
      <c r="AA4" s="16"/>
      <c r="AB4" s="16"/>
      <c r="AC4" s="18"/>
    </row>
    <row r="5" spans="1:29" x14ac:dyDescent="0.25">
      <c r="A5" s="19"/>
      <c r="B5" s="81" t="s">
        <v>52</v>
      </c>
      <c r="C5" s="81"/>
      <c r="D5" s="20">
        <f>D6+D7</f>
        <v>0</v>
      </c>
      <c r="E5" s="20">
        <f t="shared" ref="E5:G5" si="0">E6+E7</f>
        <v>0</v>
      </c>
      <c r="F5" s="20">
        <f t="shared" si="0"/>
        <v>0</v>
      </c>
      <c r="G5" s="20">
        <f t="shared" si="0"/>
        <v>0</v>
      </c>
      <c r="H5" s="14"/>
      <c r="I5" s="16"/>
      <c r="J5" s="16"/>
      <c r="K5" s="16"/>
      <c r="L5" s="16"/>
      <c r="M5" s="17"/>
      <c r="N5" s="16"/>
      <c r="O5" s="16"/>
      <c r="P5" s="16"/>
      <c r="Q5" s="16"/>
      <c r="R5" s="16"/>
      <c r="S5" s="16"/>
      <c r="T5" s="16"/>
      <c r="U5" s="17"/>
      <c r="V5" s="17"/>
      <c r="W5" s="16"/>
      <c r="X5" s="16"/>
      <c r="Y5" s="16"/>
      <c r="Z5" s="16"/>
      <c r="AA5" s="16"/>
      <c r="AB5" s="16"/>
      <c r="AC5" s="18"/>
    </row>
    <row r="6" spans="1:29" ht="23.25" x14ac:dyDescent="0.35">
      <c r="A6" s="19"/>
      <c r="B6" s="80" t="s">
        <v>23</v>
      </c>
      <c r="C6" s="80"/>
      <c r="D6" s="20"/>
      <c r="E6" s="20"/>
      <c r="F6" s="20"/>
      <c r="G6" s="20"/>
      <c r="H6" s="14"/>
      <c r="I6" s="16"/>
      <c r="J6" s="21"/>
      <c r="K6" s="21"/>
      <c r="L6" s="21"/>
      <c r="M6" s="22"/>
      <c r="N6" s="23"/>
      <c r="O6" s="23"/>
      <c r="P6" s="16"/>
      <c r="Q6" s="16"/>
      <c r="R6" s="16"/>
      <c r="S6" s="16"/>
      <c r="T6" s="16"/>
      <c r="U6" s="17"/>
      <c r="V6" s="17"/>
      <c r="W6" s="16"/>
      <c r="X6" s="16"/>
      <c r="Y6" s="16"/>
      <c r="Z6" s="16"/>
      <c r="AA6" s="16"/>
      <c r="AB6" s="16"/>
      <c r="AC6" s="18"/>
    </row>
    <row r="7" spans="1:29" ht="16.5" customHeight="1" x14ac:dyDescent="0.25">
      <c r="A7" s="19"/>
      <c r="B7" s="80" t="s">
        <v>24</v>
      </c>
      <c r="C7" s="80"/>
      <c r="D7" s="20">
        <f>D8+D9+D10+D11+D12+D13+D14</f>
        <v>0</v>
      </c>
      <c r="E7" s="20">
        <f t="shared" ref="E7:G7" si="1">E8+E9+E10+E11+E12+E13+E14</f>
        <v>0</v>
      </c>
      <c r="F7" s="20">
        <f t="shared" si="1"/>
        <v>0</v>
      </c>
      <c r="G7" s="20">
        <f t="shared" si="1"/>
        <v>0</v>
      </c>
      <c r="H7" s="14"/>
      <c r="I7" s="16"/>
      <c r="J7" s="16"/>
      <c r="K7" s="16"/>
      <c r="L7" s="16"/>
      <c r="M7" s="17"/>
      <c r="N7" s="16"/>
      <c r="O7" s="16"/>
      <c r="P7" s="16"/>
      <c r="Q7" s="16"/>
      <c r="R7" s="16"/>
      <c r="S7" s="16"/>
      <c r="T7" s="16"/>
      <c r="U7" s="17"/>
      <c r="V7" s="17"/>
      <c r="W7" s="16"/>
      <c r="X7" s="16"/>
      <c r="Y7" s="16"/>
      <c r="Z7" s="16"/>
      <c r="AA7" s="16"/>
      <c r="AB7" s="16"/>
      <c r="AC7" s="18"/>
    </row>
    <row r="8" spans="1:29" ht="24" customHeight="1" x14ac:dyDescent="0.3">
      <c r="A8" s="19"/>
      <c r="B8" s="80" t="s">
        <v>25</v>
      </c>
      <c r="C8" s="80"/>
      <c r="D8" s="20"/>
      <c r="E8" s="20"/>
      <c r="F8" s="20"/>
      <c r="G8" s="20"/>
      <c r="H8" s="14"/>
      <c r="I8" s="24"/>
      <c r="J8" s="82"/>
      <c r="K8" s="82"/>
      <c r="L8" s="82"/>
      <c r="M8" s="82"/>
      <c r="N8" s="82"/>
      <c r="O8" s="82"/>
      <c r="P8" s="82"/>
      <c r="Q8" s="82"/>
      <c r="R8" s="82"/>
      <c r="S8" s="83"/>
      <c r="T8" s="83"/>
      <c r="U8" s="17"/>
      <c r="V8" s="17"/>
      <c r="W8" s="16"/>
      <c r="X8" s="16"/>
      <c r="Y8" s="16"/>
      <c r="Z8" s="16"/>
      <c r="AA8" s="16"/>
      <c r="AB8" s="16"/>
      <c r="AC8" s="18"/>
    </row>
    <row r="9" spans="1:29" ht="18" customHeight="1" x14ac:dyDescent="0.3">
      <c r="A9" s="19"/>
      <c r="B9" s="84" t="s">
        <v>26</v>
      </c>
      <c r="C9" s="80"/>
      <c r="D9" s="20"/>
      <c r="E9" s="20"/>
      <c r="F9" s="20"/>
      <c r="G9" s="20"/>
      <c r="H9" s="85" t="s">
        <v>38</v>
      </c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30"/>
      <c r="W9" s="16"/>
      <c r="X9" s="16"/>
      <c r="Y9" s="16"/>
      <c r="Z9" s="16"/>
      <c r="AA9" s="16"/>
      <c r="AB9" s="16"/>
      <c r="AC9" s="18"/>
    </row>
    <row r="10" spans="1:29" ht="27" customHeight="1" x14ac:dyDescent="0.25">
      <c r="A10" s="19"/>
      <c r="B10" s="86" t="s">
        <v>27</v>
      </c>
      <c r="C10" s="87"/>
      <c r="D10" s="27"/>
      <c r="E10" s="27"/>
      <c r="F10" s="27"/>
      <c r="G10" s="20"/>
      <c r="H10" s="88" t="s">
        <v>0</v>
      </c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7"/>
      <c r="W10" s="16"/>
      <c r="X10" s="16"/>
      <c r="Y10" s="16"/>
      <c r="Z10" s="16"/>
      <c r="AA10" s="16"/>
      <c r="AB10" s="16"/>
      <c r="AC10" s="18"/>
    </row>
    <row r="11" spans="1:29" ht="15.75" x14ac:dyDescent="0.25">
      <c r="A11" s="19"/>
      <c r="B11" s="80" t="s">
        <v>28</v>
      </c>
      <c r="C11" s="80"/>
      <c r="D11" s="20"/>
      <c r="E11" s="20"/>
      <c r="F11" s="20"/>
      <c r="G11" s="20"/>
      <c r="H11" s="89" t="s">
        <v>1</v>
      </c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"/>
      <c r="W11" s="16"/>
      <c r="X11" s="16"/>
      <c r="Y11" s="16"/>
      <c r="Z11" s="16"/>
      <c r="AA11" s="16"/>
      <c r="AB11" s="16"/>
      <c r="AC11" s="18"/>
    </row>
    <row r="12" spans="1:29" ht="18.75" customHeight="1" x14ac:dyDescent="0.25">
      <c r="A12" s="19"/>
      <c r="B12" s="80" t="s">
        <v>29</v>
      </c>
      <c r="C12" s="80"/>
      <c r="D12" s="20"/>
      <c r="E12" s="20"/>
      <c r="F12" s="20"/>
      <c r="G12" s="20"/>
      <c r="H12" s="89" t="s">
        <v>2</v>
      </c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"/>
      <c r="W12" s="29"/>
      <c r="X12" s="29"/>
      <c r="Y12" s="29"/>
      <c r="Z12" s="29"/>
      <c r="AA12" s="29"/>
      <c r="AB12" s="29"/>
      <c r="AC12" s="29"/>
    </row>
    <row r="13" spans="1:29" ht="15.75" x14ac:dyDescent="0.25">
      <c r="A13" s="19"/>
      <c r="B13" s="80" t="s">
        <v>30</v>
      </c>
      <c r="C13" s="80"/>
      <c r="D13" s="20"/>
      <c r="E13" s="20"/>
      <c r="F13" s="20"/>
      <c r="G13" s="20"/>
      <c r="H13" s="14"/>
      <c r="I13" s="24"/>
      <c r="J13" s="24"/>
      <c r="K13" s="24"/>
      <c r="L13" s="24"/>
      <c r="M13" s="25"/>
      <c r="N13" s="24"/>
      <c r="O13" s="24"/>
      <c r="P13" s="26"/>
      <c r="Q13" s="26"/>
      <c r="R13" s="26"/>
      <c r="S13" s="26"/>
      <c r="T13" s="26"/>
      <c r="U13" s="17"/>
      <c r="V13" s="17"/>
      <c r="W13" s="16"/>
      <c r="X13" s="16"/>
      <c r="Y13" s="16"/>
      <c r="Z13" s="16"/>
      <c r="AA13" s="16"/>
      <c r="AB13" s="16"/>
      <c r="AC13" s="18"/>
    </row>
    <row r="14" spans="1:29" ht="20.25" x14ac:dyDescent="0.3">
      <c r="A14" s="19"/>
      <c r="B14" s="80" t="s">
        <v>31</v>
      </c>
      <c r="C14" s="80"/>
      <c r="D14" s="20"/>
      <c r="E14" s="20"/>
      <c r="F14" s="20"/>
      <c r="G14" s="20"/>
      <c r="H14" s="14"/>
      <c r="I14" s="10"/>
      <c r="J14" s="10"/>
      <c r="K14" s="10"/>
      <c r="L14" s="10"/>
      <c r="M14" s="92"/>
      <c r="N14" s="83"/>
      <c r="O14" s="83"/>
      <c r="P14" s="83"/>
      <c r="Q14" s="41"/>
      <c r="R14" s="41"/>
      <c r="S14" s="10" t="s">
        <v>32</v>
      </c>
      <c r="T14" s="10"/>
      <c r="U14" s="12"/>
      <c r="V14" s="12"/>
      <c r="W14" s="10"/>
      <c r="X14" s="11"/>
      <c r="Y14" s="10"/>
      <c r="Z14" s="10"/>
      <c r="AA14" s="10"/>
      <c r="AB14" s="10"/>
      <c r="AC14" s="13"/>
    </row>
    <row r="17" spans="1:25" ht="15.75" customHeight="1" x14ac:dyDescent="0.25"/>
    <row r="18" spans="1:25" s="4" customFormat="1" ht="18" customHeight="1" x14ac:dyDescent="0.2">
      <c r="A18" s="93" t="s">
        <v>15</v>
      </c>
      <c r="B18" s="94" t="s">
        <v>60</v>
      </c>
      <c r="C18" s="94" t="s">
        <v>3</v>
      </c>
      <c r="D18" s="94" t="s">
        <v>4</v>
      </c>
      <c r="E18" s="96" t="s">
        <v>5</v>
      </c>
      <c r="F18" s="96" t="s">
        <v>40</v>
      </c>
      <c r="G18" s="98" t="s">
        <v>6</v>
      </c>
      <c r="H18" s="99"/>
      <c r="I18" s="100"/>
      <c r="J18" s="104" t="s">
        <v>7</v>
      </c>
      <c r="K18" s="98" t="s">
        <v>8</v>
      </c>
      <c r="L18" s="99"/>
      <c r="M18" s="100"/>
      <c r="N18" s="98" t="s">
        <v>16</v>
      </c>
      <c r="O18" s="99"/>
      <c r="P18" s="100"/>
      <c r="Q18" s="106" t="s">
        <v>72</v>
      </c>
      <c r="R18" s="107"/>
      <c r="S18" s="107"/>
      <c r="T18" s="107"/>
      <c r="U18" s="107"/>
      <c r="V18" s="107"/>
      <c r="W18" s="108"/>
      <c r="X18" s="109" t="s">
        <v>59</v>
      </c>
      <c r="Y18" s="112" t="s">
        <v>10</v>
      </c>
    </row>
    <row r="19" spans="1:25" s="4" customFormat="1" ht="18" customHeight="1" x14ac:dyDescent="0.2">
      <c r="A19" s="94"/>
      <c r="B19" s="95"/>
      <c r="C19" s="95"/>
      <c r="D19" s="95"/>
      <c r="E19" s="97"/>
      <c r="F19" s="97"/>
      <c r="G19" s="101"/>
      <c r="H19" s="102"/>
      <c r="I19" s="103"/>
      <c r="J19" s="105"/>
      <c r="K19" s="101"/>
      <c r="L19" s="102"/>
      <c r="M19" s="103"/>
      <c r="N19" s="101"/>
      <c r="O19" s="102"/>
      <c r="P19" s="103"/>
      <c r="Q19" s="114" t="s">
        <v>61</v>
      </c>
      <c r="R19" s="114"/>
      <c r="S19" s="114"/>
      <c r="T19" s="115" t="s">
        <v>11</v>
      </c>
      <c r="U19" s="114" t="s">
        <v>12</v>
      </c>
      <c r="V19" s="114" t="s">
        <v>71</v>
      </c>
      <c r="W19" s="114" t="s">
        <v>17</v>
      </c>
      <c r="X19" s="110"/>
      <c r="Y19" s="113"/>
    </row>
    <row r="20" spans="1:25" s="4" customFormat="1" ht="134.25" customHeight="1" x14ac:dyDescent="0.2">
      <c r="A20" s="94"/>
      <c r="B20" s="95"/>
      <c r="C20" s="95"/>
      <c r="D20" s="95"/>
      <c r="E20" s="97"/>
      <c r="F20" s="97"/>
      <c r="G20" s="6" t="s">
        <v>9</v>
      </c>
      <c r="H20" s="6" t="s">
        <v>19</v>
      </c>
      <c r="I20" s="6" t="s">
        <v>18</v>
      </c>
      <c r="J20" s="105"/>
      <c r="K20" s="40" t="s">
        <v>20</v>
      </c>
      <c r="L20" s="40" t="s">
        <v>21</v>
      </c>
      <c r="M20" s="6" t="s">
        <v>35</v>
      </c>
      <c r="N20" s="9" t="s">
        <v>20</v>
      </c>
      <c r="O20" s="9" t="s">
        <v>21</v>
      </c>
      <c r="P20" s="6" t="s">
        <v>35</v>
      </c>
      <c r="Q20" s="6" t="s">
        <v>20</v>
      </c>
      <c r="R20" s="6" t="s">
        <v>21</v>
      </c>
      <c r="S20" s="40" t="s">
        <v>20</v>
      </c>
      <c r="T20" s="116"/>
      <c r="U20" s="117"/>
      <c r="V20" s="114"/>
      <c r="W20" s="114"/>
      <c r="X20" s="111"/>
      <c r="Y20" s="113"/>
    </row>
    <row r="21" spans="1:25" s="32" customFormat="1" ht="12.75" customHeight="1" x14ac:dyDescent="0.2">
      <c r="A21" s="31">
        <v>1</v>
      </c>
      <c r="B21" s="31">
        <v>2</v>
      </c>
      <c r="C21" s="31">
        <v>3</v>
      </c>
      <c r="D21" s="31">
        <v>4</v>
      </c>
      <c r="E21" s="31">
        <v>5</v>
      </c>
      <c r="F21" s="31">
        <v>6</v>
      </c>
      <c r="G21" s="31">
        <v>7</v>
      </c>
      <c r="H21" s="31">
        <v>8</v>
      </c>
      <c r="I21" s="31">
        <v>9</v>
      </c>
      <c r="J21" s="31">
        <v>10</v>
      </c>
      <c r="K21" s="31">
        <v>11</v>
      </c>
      <c r="L21" s="31">
        <v>12</v>
      </c>
      <c r="M21" s="31">
        <v>13</v>
      </c>
      <c r="N21" s="31">
        <v>14</v>
      </c>
      <c r="O21" s="31">
        <v>15</v>
      </c>
      <c r="P21" s="31">
        <v>16</v>
      </c>
      <c r="Q21" s="31">
        <v>17</v>
      </c>
      <c r="R21" s="31">
        <v>18</v>
      </c>
      <c r="S21" s="31">
        <v>19</v>
      </c>
      <c r="T21" s="31">
        <v>20</v>
      </c>
      <c r="U21" s="31">
        <v>21</v>
      </c>
      <c r="V21" s="31">
        <v>22</v>
      </c>
      <c r="W21" s="31">
        <v>23</v>
      </c>
      <c r="X21" s="31">
        <v>24</v>
      </c>
      <c r="Y21" s="31">
        <v>25</v>
      </c>
    </row>
    <row r="22" spans="1:25" s="32" customFormat="1" ht="12.75" customHeight="1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</row>
    <row r="23" spans="1:25" s="32" customFormat="1" ht="12.75" customHeight="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</row>
    <row r="24" spans="1:25" s="32" customFormat="1" ht="12.75" customHeight="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</row>
    <row r="25" spans="1:25" s="32" customFormat="1" ht="12.75" customHeight="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</row>
    <row r="26" spans="1:25" s="32" customFormat="1" ht="12.75" customHeight="1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</row>
    <row r="27" spans="1:25" s="32" customFormat="1" ht="12.75" customHeight="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</row>
    <row r="28" spans="1:25" s="32" customFormat="1" ht="12.75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</row>
    <row r="29" spans="1:25" s="32" customFormat="1" ht="12.75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</row>
    <row r="30" spans="1:25" s="32" customFormat="1" ht="12.75" customHeight="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</row>
    <row r="31" spans="1:25" s="32" customFormat="1" ht="12.75" customHeight="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</row>
    <row r="32" spans="1:25" ht="15.75" x14ac:dyDescent="0.25">
      <c r="A32" s="36">
        <v>1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</row>
    <row r="33" spans="1:16383" ht="15.75" x14ac:dyDescent="0.25">
      <c r="A33" s="36">
        <v>2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</row>
    <row r="34" spans="1:16383" ht="15.75" x14ac:dyDescent="0.25">
      <c r="A34" s="36" t="s">
        <v>56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</row>
    <row r="35" spans="1:16383" ht="15.75" x14ac:dyDescent="0.25">
      <c r="A35" s="37"/>
      <c r="B35" s="37" t="s">
        <v>57</v>
      </c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9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</row>
    <row r="36" spans="1:16383" s="38" customFormat="1" x14ac:dyDescent="0.25"/>
    <row r="37" spans="1:16383" s="38" customFormat="1" x14ac:dyDescent="0.25">
      <c r="A37" s="38" t="s">
        <v>13</v>
      </c>
      <c r="J37" s="38" t="s">
        <v>39</v>
      </c>
    </row>
    <row r="38" spans="1:16383" x14ac:dyDescent="0.25">
      <c r="A38" s="1" t="s">
        <v>14</v>
      </c>
      <c r="J38" s="1" t="s">
        <v>39</v>
      </c>
    </row>
    <row r="39" spans="1:16383" ht="15.75" x14ac:dyDescent="0.25">
      <c r="A39" s="2"/>
    </row>
    <row r="40" spans="1:16383" x14ac:dyDescent="0.25">
      <c r="A40" s="120" t="s">
        <v>37</v>
      </c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</row>
    <row r="41" spans="1:16383" x14ac:dyDescent="0.25">
      <c r="A41" s="119" t="s">
        <v>42</v>
      </c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</row>
    <row r="42" spans="1:16383" ht="35.25" customHeight="1" x14ac:dyDescent="0.25">
      <c r="A42" s="118" t="s">
        <v>69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</row>
    <row r="43" spans="1:16383" ht="28.5" customHeight="1" x14ac:dyDescent="0.25">
      <c r="A43" s="121" t="s">
        <v>41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19"/>
      <c r="EL43" s="119"/>
      <c r="EM43" s="119"/>
      <c r="EN43" s="119"/>
      <c r="EO43" s="119"/>
      <c r="EP43" s="119"/>
      <c r="EQ43" s="119"/>
      <c r="ER43" s="119"/>
      <c r="ES43" s="119"/>
      <c r="ET43" s="119"/>
      <c r="EU43" s="119"/>
      <c r="EV43" s="119"/>
      <c r="EW43" s="119"/>
      <c r="EX43" s="119"/>
      <c r="EY43" s="119"/>
      <c r="EZ43" s="119"/>
      <c r="FA43" s="119"/>
      <c r="FB43" s="119"/>
      <c r="FC43" s="119"/>
      <c r="FD43" s="119"/>
      <c r="FE43" s="119"/>
      <c r="FF43" s="119"/>
      <c r="FG43" s="119"/>
      <c r="FH43" s="119"/>
      <c r="FI43" s="119"/>
      <c r="FJ43" s="119"/>
      <c r="FK43" s="119"/>
      <c r="FL43" s="119"/>
      <c r="FM43" s="119"/>
      <c r="FN43" s="119"/>
      <c r="FO43" s="119"/>
      <c r="FP43" s="119"/>
      <c r="FQ43" s="119"/>
      <c r="FR43" s="119"/>
      <c r="FS43" s="119"/>
      <c r="FT43" s="119"/>
      <c r="FU43" s="119"/>
      <c r="FV43" s="119"/>
      <c r="FW43" s="119"/>
      <c r="FX43" s="119"/>
      <c r="FY43" s="119"/>
      <c r="FZ43" s="119"/>
      <c r="GA43" s="119"/>
      <c r="GB43" s="119"/>
      <c r="GC43" s="119"/>
      <c r="GD43" s="119"/>
      <c r="GE43" s="119"/>
      <c r="GF43" s="119"/>
      <c r="GG43" s="119"/>
      <c r="GH43" s="119"/>
      <c r="GI43" s="119"/>
      <c r="GJ43" s="119"/>
      <c r="GK43" s="119"/>
      <c r="GL43" s="119"/>
      <c r="GM43" s="119"/>
      <c r="GN43" s="119"/>
      <c r="GO43" s="119"/>
      <c r="GP43" s="119"/>
      <c r="GQ43" s="119"/>
      <c r="GR43" s="119"/>
      <c r="GS43" s="119"/>
      <c r="GT43" s="119"/>
      <c r="GU43" s="119"/>
      <c r="GV43" s="119"/>
      <c r="GW43" s="119"/>
      <c r="GX43" s="119"/>
      <c r="GY43" s="119"/>
      <c r="GZ43" s="119"/>
      <c r="HA43" s="119"/>
      <c r="HB43" s="119"/>
      <c r="HC43" s="119"/>
      <c r="HD43" s="119"/>
      <c r="HE43" s="119"/>
      <c r="HF43" s="119"/>
      <c r="HG43" s="119"/>
      <c r="HH43" s="119"/>
      <c r="HI43" s="119"/>
      <c r="HJ43" s="119"/>
      <c r="HK43" s="119"/>
      <c r="HL43" s="119"/>
      <c r="HM43" s="119"/>
      <c r="HN43" s="119"/>
      <c r="HO43" s="119"/>
      <c r="HP43" s="119"/>
      <c r="HQ43" s="119"/>
      <c r="HR43" s="119"/>
      <c r="HS43" s="119"/>
      <c r="HT43" s="119"/>
      <c r="HU43" s="119"/>
      <c r="HV43" s="119"/>
      <c r="HW43" s="119"/>
      <c r="HX43" s="119"/>
      <c r="HY43" s="119"/>
      <c r="HZ43" s="119"/>
      <c r="IA43" s="119"/>
      <c r="IB43" s="119"/>
      <c r="IC43" s="119"/>
      <c r="ID43" s="119"/>
      <c r="IE43" s="119"/>
      <c r="IF43" s="119"/>
      <c r="IG43" s="119"/>
      <c r="IH43" s="119"/>
      <c r="II43" s="119"/>
      <c r="IJ43" s="119"/>
      <c r="IK43" s="119"/>
      <c r="IL43" s="119"/>
      <c r="IM43" s="119"/>
      <c r="IN43" s="119"/>
      <c r="IO43" s="119"/>
      <c r="IP43" s="119"/>
      <c r="IQ43" s="119"/>
      <c r="IR43" s="119"/>
      <c r="IS43" s="119"/>
      <c r="IT43" s="119"/>
      <c r="IU43" s="119"/>
      <c r="IV43" s="119"/>
      <c r="IW43" s="119"/>
      <c r="IX43" s="119"/>
      <c r="IY43" s="119"/>
      <c r="IZ43" s="119"/>
      <c r="JA43" s="119"/>
      <c r="JB43" s="119"/>
      <c r="JC43" s="119"/>
      <c r="JD43" s="119"/>
      <c r="JE43" s="119"/>
      <c r="JF43" s="119"/>
      <c r="JG43" s="119"/>
      <c r="JH43" s="119"/>
      <c r="JI43" s="119"/>
      <c r="JJ43" s="119"/>
      <c r="JK43" s="119"/>
      <c r="JL43" s="119"/>
      <c r="JM43" s="119"/>
      <c r="JN43" s="119"/>
      <c r="JO43" s="119"/>
      <c r="JP43" s="119"/>
      <c r="JQ43" s="119"/>
      <c r="JR43" s="119"/>
      <c r="JS43" s="119"/>
      <c r="JT43" s="119"/>
      <c r="JU43" s="119"/>
      <c r="JV43" s="119"/>
      <c r="JW43" s="119"/>
      <c r="JX43" s="119"/>
      <c r="JY43" s="119"/>
      <c r="JZ43" s="119"/>
      <c r="KA43" s="119"/>
      <c r="KB43" s="119"/>
      <c r="KC43" s="119"/>
      <c r="KD43" s="119"/>
      <c r="KE43" s="119"/>
      <c r="KF43" s="119"/>
      <c r="KG43" s="119"/>
      <c r="KH43" s="119"/>
      <c r="KI43" s="119"/>
      <c r="KJ43" s="119"/>
      <c r="KK43" s="119"/>
      <c r="KL43" s="119"/>
      <c r="KM43" s="119"/>
      <c r="KN43" s="119"/>
      <c r="KO43" s="119"/>
      <c r="KP43" s="119"/>
      <c r="KQ43" s="119"/>
      <c r="KR43" s="119"/>
      <c r="KS43" s="119"/>
      <c r="KT43" s="119"/>
      <c r="KU43" s="119"/>
      <c r="KV43" s="119"/>
      <c r="KW43" s="119"/>
      <c r="KX43" s="119"/>
      <c r="KY43" s="119"/>
      <c r="KZ43" s="119"/>
      <c r="LA43" s="119"/>
      <c r="LB43" s="119"/>
      <c r="LC43" s="119"/>
      <c r="LD43" s="119"/>
      <c r="LE43" s="119"/>
      <c r="LF43" s="119"/>
      <c r="LG43" s="119"/>
      <c r="LH43" s="119"/>
      <c r="LI43" s="119"/>
      <c r="LJ43" s="119"/>
      <c r="LK43" s="119"/>
      <c r="LL43" s="119"/>
      <c r="LM43" s="119"/>
      <c r="LN43" s="119"/>
      <c r="LO43" s="119"/>
      <c r="LP43" s="119"/>
      <c r="LQ43" s="119"/>
      <c r="LR43" s="119"/>
      <c r="LS43" s="119"/>
      <c r="LT43" s="119"/>
      <c r="LU43" s="119"/>
      <c r="LV43" s="119"/>
      <c r="LW43" s="119"/>
      <c r="LX43" s="119"/>
      <c r="LY43" s="119"/>
      <c r="LZ43" s="119"/>
      <c r="MA43" s="119"/>
      <c r="MB43" s="119"/>
      <c r="MC43" s="119"/>
      <c r="MD43" s="119"/>
      <c r="ME43" s="119"/>
      <c r="MF43" s="119"/>
      <c r="MG43" s="119"/>
      <c r="MH43" s="119"/>
      <c r="MI43" s="119"/>
      <c r="MJ43" s="119"/>
      <c r="MK43" s="119"/>
      <c r="ML43" s="119"/>
      <c r="MM43" s="119"/>
      <c r="MN43" s="119"/>
      <c r="MO43" s="119"/>
      <c r="MP43" s="119"/>
      <c r="MQ43" s="119"/>
      <c r="MR43" s="119"/>
      <c r="MS43" s="119"/>
      <c r="MT43" s="119"/>
      <c r="MU43" s="119"/>
      <c r="MV43" s="119"/>
      <c r="MW43" s="119"/>
      <c r="MX43" s="119"/>
      <c r="MY43" s="119"/>
      <c r="MZ43" s="119"/>
      <c r="NA43" s="119"/>
      <c r="NB43" s="119"/>
      <c r="NC43" s="119"/>
      <c r="ND43" s="119"/>
      <c r="NE43" s="119"/>
      <c r="NF43" s="119"/>
      <c r="NG43" s="119"/>
      <c r="NH43" s="119"/>
      <c r="NI43" s="119"/>
      <c r="NJ43" s="119"/>
      <c r="NK43" s="119"/>
      <c r="NL43" s="119"/>
      <c r="NM43" s="119"/>
      <c r="NN43" s="119"/>
      <c r="NO43" s="119"/>
      <c r="NP43" s="119"/>
      <c r="NQ43" s="119"/>
      <c r="NR43" s="119"/>
      <c r="NS43" s="119"/>
      <c r="NT43" s="119"/>
      <c r="NU43" s="119"/>
      <c r="NV43" s="119"/>
      <c r="NW43" s="119"/>
      <c r="NX43" s="119"/>
      <c r="NY43" s="119"/>
      <c r="NZ43" s="119"/>
      <c r="OA43" s="119"/>
      <c r="OB43" s="119"/>
      <c r="OC43" s="119"/>
      <c r="OD43" s="119"/>
      <c r="OE43" s="119"/>
      <c r="OF43" s="119"/>
      <c r="OG43" s="119"/>
      <c r="OH43" s="119"/>
      <c r="OI43" s="119"/>
      <c r="OJ43" s="119"/>
      <c r="OK43" s="119"/>
      <c r="OL43" s="119"/>
      <c r="OM43" s="119"/>
      <c r="ON43" s="119"/>
      <c r="OO43" s="119"/>
      <c r="OP43" s="119"/>
      <c r="OQ43" s="119"/>
      <c r="OR43" s="119"/>
      <c r="OS43" s="119"/>
      <c r="OT43" s="119"/>
      <c r="OU43" s="119"/>
      <c r="OV43" s="119"/>
      <c r="OW43" s="119"/>
      <c r="OX43" s="119"/>
      <c r="OY43" s="119"/>
      <c r="OZ43" s="119"/>
      <c r="PA43" s="119"/>
      <c r="PB43" s="119"/>
      <c r="PC43" s="119"/>
      <c r="PD43" s="119"/>
      <c r="PE43" s="119"/>
      <c r="PF43" s="119"/>
      <c r="PG43" s="119"/>
      <c r="PH43" s="119"/>
      <c r="PI43" s="119"/>
      <c r="PJ43" s="119"/>
      <c r="PK43" s="119"/>
      <c r="PL43" s="119"/>
      <c r="PM43" s="119"/>
      <c r="PN43" s="119"/>
      <c r="PO43" s="119"/>
      <c r="PP43" s="119"/>
      <c r="PQ43" s="119"/>
      <c r="PR43" s="119"/>
      <c r="PS43" s="119"/>
      <c r="PT43" s="119"/>
      <c r="PU43" s="119"/>
      <c r="PV43" s="119"/>
      <c r="PW43" s="119"/>
      <c r="PX43" s="119"/>
      <c r="PY43" s="119"/>
      <c r="PZ43" s="119"/>
      <c r="QA43" s="119"/>
      <c r="QB43" s="119"/>
      <c r="QC43" s="119"/>
      <c r="QD43" s="119"/>
      <c r="QE43" s="119"/>
      <c r="QF43" s="119"/>
      <c r="QG43" s="119"/>
      <c r="QH43" s="119"/>
      <c r="QI43" s="119"/>
      <c r="QJ43" s="119"/>
      <c r="QK43" s="119"/>
      <c r="QL43" s="119"/>
      <c r="QM43" s="119"/>
      <c r="QN43" s="119"/>
      <c r="QO43" s="119"/>
      <c r="QP43" s="119"/>
      <c r="QQ43" s="119"/>
      <c r="QR43" s="119"/>
      <c r="QS43" s="119"/>
      <c r="QT43" s="119"/>
      <c r="QU43" s="119"/>
      <c r="QV43" s="119"/>
      <c r="QW43" s="119"/>
      <c r="QX43" s="119"/>
      <c r="QY43" s="119"/>
      <c r="QZ43" s="119"/>
      <c r="RA43" s="119"/>
      <c r="RB43" s="119"/>
      <c r="RC43" s="119"/>
      <c r="RD43" s="119"/>
      <c r="RE43" s="119"/>
      <c r="RF43" s="119"/>
      <c r="RG43" s="119"/>
      <c r="RH43" s="119"/>
      <c r="RI43" s="119"/>
      <c r="RJ43" s="119"/>
      <c r="RK43" s="119"/>
      <c r="RL43" s="119"/>
      <c r="RM43" s="119"/>
      <c r="RN43" s="119"/>
      <c r="RO43" s="119"/>
      <c r="RP43" s="119"/>
      <c r="RQ43" s="119"/>
      <c r="RR43" s="119"/>
      <c r="RS43" s="119"/>
      <c r="RT43" s="119"/>
      <c r="RU43" s="119"/>
      <c r="RV43" s="119"/>
      <c r="RW43" s="119"/>
      <c r="RX43" s="119"/>
      <c r="RY43" s="119"/>
      <c r="RZ43" s="119"/>
      <c r="SA43" s="119"/>
      <c r="SB43" s="119"/>
      <c r="SC43" s="119"/>
      <c r="SD43" s="119"/>
      <c r="SE43" s="119"/>
      <c r="SF43" s="119"/>
      <c r="SG43" s="119"/>
      <c r="SH43" s="119"/>
      <c r="SI43" s="119"/>
      <c r="SJ43" s="119"/>
      <c r="SK43" s="119"/>
      <c r="SL43" s="119"/>
      <c r="SM43" s="119"/>
      <c r="SN43" s="119"/>
      <c r="SO43" s="119"/>
      <c r="SP43" s="119"/>
      <c r="SQ43" s="119"/>
      <c r="SR43" s="119"/>
      <c r="SS43" s="119"/>
      <c r="ST43" s="119"/>
      <c r="SU43" s="119"/>
      <c r="SV43" s="119"/>
      <c r="SW43" s="119"/>
      <c r="SX43" s="119"/>
      <c r="SY43" s="119"/>
      <c r="SZ43" s="119"/>
      <c r="TA43" s="119"/>
      <c r="TB43" s="119"/>
      <c r="TC43" s="119"/>
      <c r="TD43" s="119"/>
      <c r="TE43" s="119"/>
      <c r="TF43" s="119"/>
      <c r="TG43" s="119"/>
      <c r="TH43" s="119"/>
      <c r="TI43" s="119"/>
      <c r="TJ43" s="119"/>
      <c r="TK43" s="119"/>
      <c r="TL43" s="119"/>
      <c r="TM43" s="119"/>
      <c r="TN43" s="119"/>
      <c r="TO43" s="119"/>
      <c r="TP43" s="119"/>
      <c r="TQ43" s="119"/>
      <c r="TR43" s="119"/>
      <c r="TS43" s="119"/>
      <c r="TT43" s="119"/>
      <c r="TU43" s="119"/>
      <c r="TV43" s="119"/>
      <c r="TW43" s="119"/>
      <c r="TX43" s="119"/>
      <c r="TY43" s="119"/>
      <c r="TZ43" s="119"/>
      <c r="UA43" s="119"/>
      <c r="UB43" s="119"/>
      <c r="UC43" s="119"/>
      <c r="UD43" s="119"/>
      <c r="UE43" s="119"/>
      <c r="UF43" s="119"/>
      <c r="UG43" s="119"/>
      <c r="UH43" s="119"/>
      <c r="UI43" s="119"/>
      <c r="UJ43" s="119"/>
      <c r="UK43" s="119"/>
      <c r="UL43" s="119"/>
      <c r="UM43" s="119"/>
      <c r="UN43" s="119"/>
      <c r="UO43" s="119"/>
      <c r="UP43" s="119"/>
      <c r="UQ43" s="119"/>
      <c r="UR43" s="119"/>
      <c r="US43" s="119"/>
      <c r="UT43" s="119"/>
      <c r="UU43" s="119"/>
      <c r="UV43" s="119"/>
      <c r="UW43" s="119"/>
      <c r="UX43" s="119"/>
      <c r="UY43" s="119"/>
      <c r="UZ43" s="119"/>
      <c r="VA43" s="119"/>
      <c r="VB43" s="119"/>
      <c r="VC43" s="119"/>
      <c r="VD43" s="119"/>
      <c r="VE43" s="119"/>
      <c r="VF43" s="119"/>
      <c r="VG43" s="119"/>
      <c r="VH43" s="119"/>
      <c r="VI43" s="119"/>
      <c r="VJ43" s="119"/>
      <c r="VK43" s="119"/>
      <c r="VL43" s="119"/>
      <c r="VM43" s="119"/>
      <c r="VN43" s="119"/>
      <c r="VO43" s="119"/>
      <c r="VP43" s="119"/>
      <c r="VQ43" s="119"/>
      <c r="VR43" s="119"/>
      <c r="VS43" s="119"/>
      <c r="VT43" s="119"/>
      <c r="VU43" s="119"/>
      <c r="VV43" s="119"/>
      <c r="VW43" s="119"/>
      <c r="VX43" s="119"/>
      <c r="VY43" s="119"/>
      <c r="VZ43" s="119"/>
      <c r="WA43" s="119"/>
      <c r="WB43" s="119"/>
      <c r="WC43" s="119"/>
      <c r="WD43" s="119"/>
      <c r="WE43" s="119"/>
      <c r="WF43" s="119"/>
      <c r="WG43" s="119"/>
      <c r="WH43" s="119"/>
      <c r="WI43" s="119"/>
      <c r="WJ43" s="119"/>
      <c r="WK43" s="119"/>
      <c r="WL43" s="119"/>
      <c r="WM43" s="119"/>
      <c r="WN43" s="119"/>
      <c r="WO43" s="119"/>
      <c r="WP43" s="119"/>
      <c r="WQ43" s="119"/>
      <c r="WR43" s="119"/>
      <c r="WS43" s="119"/>
      <c r="WT43" s="119"/>
      <c r="WU43" s="119"/>
      <c r="WV43" s="119"/>
      <c r="WW43" s="119"/>
      <c r="WX43" s="119"/>
      <c r="WY43" s="119"/>
      <c r="WZ43" s="119"/>
      <c r="XA43" s="119"/>
      <c r="XB43" s="119"/>
      <c r="XC43" s="119"/>
      <c r="XD43" s="119"/>
      <c r="XE43" s="119"/>
      <c r="XF43" s="119"/>
      <c r="XG43" s="119"/>
      <c r="XH43" s="119"/>
      <c r="XI43" s="119"/>
      <c r="XJ43" s="119"/>
      <c r="XK43" s="119"/>
      <c r="XL43" s="119"/>
      <c r="XM43" s="119"/>
      <c r="XN43" s="119"/>
      <c r="XO43" s="119"/>
      <c r="XP43" s="119"/>
      <c r="XQ43" s="119"/>
      <c r="XR43" s="119"/>
      <c r="XS43" s="119"/>
      <c r="XT43" s="119"/>
      <c r="XU43" s="119"/>
      <c r="XV43" s="119"/>
      <c r="XW43" s="119"/>
      <c r="XX43" s="119"/>
      <c r="XY43" s="119"/>
      <c r="XZ43" s="119"/>
      <c r="YA43" s="119"/>
      <c r="YB43" s="119"/>
      <c r="YC43" s="119"/>
      <c r="YD43" s="119"/>
      <c r="YE43" s="119"/>
      <c r="YF43" s="119"/>
      <c r="YG43" s="119"/>
      <c r="YH43" s="119"/>
      <c r="YI43" s="119"/>
      <c r="YJ43" s="119"/>
      <c r="YK43" s="119"/>
      <c r="YL43" s="119"/>
      <c r="YM43" s="119"/>
      <c r="YN43" s="119"/>
      <c r="YO43" s="119"/>
      <c r="YP43" s="119"/>
      <c r="YQ43" s="119"/>
      <c r="YR43" s="119"/>
      <c r="YS43" s="119"/>
      <c r="YT43" s="119"/>
      <c r="YU43" s="119"/>
      <c r="YV43" s="119"/>
      <c r="YW43" s="119"/>
      <c r="YX43" s="119"/>
      <c r="YY43" s="119"/>
      <c r="YZ43" s="119"/>
      <c r="ZA43" s="119"/>
      <c r="ZB43" s="119"/>
      <c r="ZC43" s="119"/>
      <c r="ZD43" s="119"/>
      <c r="ZE43" s="119"/>
      <c r="ZF43" s="119"/>
      <c r="ZG43" s="119"/>
      <c r="ZH43" s="119"/>
      <c r="ZI43" s="119"/>
      <c r="ZJ43" s="119"/>
      <c r="ZK43" s="119"/>
      <c r="ZL43" s="119"/>
      <c r="ZM43" s="119"/>
      <c r="ZN43" s="119"/>
      <c r="ZO43" s="119"/>
      <c r="ZP43" s="119"/>
      <c r="ZQ43" s="119"/>
      <c r="ZR43" s="119"/>
      <c r="ZS43" s="119"/>
      <c r="ZT43" s="119"/>
      <c r="ZU43" s="119"/>
      <c r="ZV43" s="119"/>
      <c r="ZW43" s="119"/>
      <c r="ZX43" s="119"/>
      <c r="ZY43" s="119"/>
      <c r="ZZ43" s="119"/>
      <c r="AAA43" s="119"/>
      <c r="AAB43" s="119"/>
      <c r="AAC43" s="119"/>
      <c r="AAD43" s="119"/>
      <c r="AAE43" s="119"/>
      <c r="AAF43" s="119"/>
      <c r="AAG43" s="119"/>
      <c r="AAH43" s="119"/>
      <c r="AAI43" s="119"/>
      <c r="AAJ43" s="119"/>
      <c r="AAK43" s="119"/>
      <c r="AAL43" s="119"/>
      <c r="AAM43" s="119"/>
      <c r="AAN43" s="119"/>
      <c r="AAO43" s="119"/>
      <c r="AAP43" s="119"/>
      <c r="AAQ43" s="119"/>
      <c r="AAR43" s="119"/>
      <c r="AAS43" s="119"/>
      <c r="AAT43" s="119"/>
      <c r="AAU43" s="119"/>
      <c r="AAV43" s="119"/>
      <c r="AAW43" s="119"/>
      <c r="AAX43" s="119"/>
      <c r="AAY43" s="119"/>
      <c r="AAZ43" s="119"/>
      <c r="ABA43" s="119"/>
      <c r="ABB43" s="119"/>
      <c r="ABC43" s="119"/>
      <c r="ABD43" s="119"/>
      <c r="ABE43" s="119"/>
      <c r="ABF43" s="119"/>
      <c r="ABG43" s="119"/>
      <c r="ABH43" s="119"/>
      <c r="ABI43" s="119"/>
      <c r="ABJ43" s="119"/>
      <c r="ABK43" s="119"/>
      <c r="ABL43" s="119"/>
      <c r="ABM43" s="119"/>
      <c r="ABN43" s="119"/>
      <c r="ABO43" s="119"/>
      <c r="ABP43" s="119"/>
      <c r="ABQ43" s="119"/>
      <c r="ABR43" s="119"/>
      <c r="ABS43" s="119"/>
      <c r="ABT43" s="119"/>
      <c r="ABU43" s="119"/>
      <c r="ABV43" s="119"/>
      <c r="ABW43" s="119"/>
      <c r="ABX43" s="119"/>
      <c r="ABY43" s="119"/>
      <c r="ABZ43" s="119"/>
      <c r="ACA43" s="119"/>
      <c r="ACB43" s="119"/>
      <c r="ACC43" s="119"/>
      <c r="ACD43" s="119"/>
      <c r="ACE43" s="119"/>
      <c r="ACF43" s="119"/>
      <c r="ACG43" s="119"/>
      <c r="ACH43" s="119"/>
      <c r="ACI43" s="119"/>
      <c r="ACJ43" s="119"/>
      <c r="ACK43" s="119"/>
      <c r="ACL43" s="119"/>
      <c r="ACM43" s="119"/>
      <c r="ACN43" s="119"/>
      <c r="ACO43" s="119"/>
      <c r="ACP43" s="119"/>
      <c r="ACQ43" s="119"/>
      <c r="ACR43" s="119"/>
      <c r="ACS43" s="119"/>
      <c r="ACT43" s="119"/>
      <c r="ACU43" s="119"/>
      <c r="ACV43" s="119"/>
      <c r="ACW43" s="119"/>
      <c r="ACX43" s="119"/>
      <c r="ACY43" s="119"/>
      <c r="ACZ43" s="119"/>
      <c r="ADA43" s="119"/>
      <c r="ADB43" s="119"/>
      <c r="ADC43" s="119"/>
      <c r="ADD43" s="119"/>
      <c r="ADE43" s="119"/>
      <c r="ADF43" s="119"/>
      <c r="ADG43" s="119"/>
      <c r="ADH43" s="119"/>
      <c r="ADI43" s="119"/>
      <c r="ADJ43" s="119"/>
      <c r="ADK43" s="119"/>
      <c r="ADL43" s="119"/>
      <c r="ADM43" s="119"/>
      <c r="ADN43" s="119"/>
      <c r="ADO43" s="119"/>
      <c r="ADP43" s="119"/>
      <c r="ADQ43" s="119"/>
      <c r="ADR43" s="119"/>
      <c r="ADS43" s="119"/>
      <c r="ADT43" s="119"/>
      <c r="ADU43" s="119"/>
      <c r="ADV43" s="119"/>
      <c r="ADW43" s="119"/>
      <c r="ADX43" s="119"/>
      <c r="ADY43" s="119"/>
      <c r="ADZ43" s="119"/>
      <c r="AEA43" s="119"/>
      <c r="AEB43" s="119"/>
      <c r="AEC43" s="119"/>
      <c r="AED43" s="119"/>
      <c r="AEE43" s="119"/>
      <c r="AEF43" s="119"/>
      <c r="AEG43" s="119"/>
      <c r="AEH43" s="119"/>
      <c r="AEI43" s="119"/>
      <c r="AEJ43" s="119"/>
      <c r="AEK43" s="119"/>
      <c r="AEL43" s="119"/>
      <c r="AEM43" s="119"/>
      <c r="AEN43" s="119"/>
      <c r="AEO43" s="119"/>
      <c r="AEP43" s="119"/>
      <c r="AEQ43" s="119"/>
      <c r="AER43" s="119"/>
      <c r="AES43" s="119"/>
      <c r="AET43" s="119"/>
      <c r="AEU43" s="119"/>
      <c r="AEV43" s="119"/>
      <c r="AEW43" s="119"/>
      <c r="AEX43" s="119"/>
      <c r="AEY43" s="119"/>
      <c r="AEZ43" s="119"/>
      <c r="AFA43" s="119"/>
      <c r="AFB43" s="119"/>
      <c r="AFC43" s="119"/>
      <c r="AFD43" s="119"/>
      <c r="AFE43" s="119"/>
      <c r="AFF43" s="119"/>
      <c r="AFG43" s="119"/>
      <c r="AFH43" s="119"/>
      <c r="AFI43" s="119"/>
      <c r="AFJ43" s="119"/>
      <c r="AFK43" s="119"/>
      <c r="AFL43" s="119"/>
      <c r="AFM43" s="119"/>
      <c r="AFN43" s="119"/>
      <c r="AFO43" s="119"/>
      <c r="AFP43" s="119"/>
      <c r="AFQ43" s="119"/>
      <c r="AFR43" s="119"/>
      <c r="AFS43" s="119"/>
      <c r="AFT43" s="119"/>
      <c r="AFU43" s="119"/>
      <c r="AFV43" s="119"/>
      <c r="AFW43" s="119"/>
      <c r="AFX43" s="119"/>
      <c r="AFY43" s="119"/>
      <c r="AFZ43" s="119"/>
      <c r="AGA43" s="119"/>
      <c r="AGB43" s="119"/>
      <c r="AGC43" s="119"/>
      <c r="AGD43" s="119"/>
      <c r="AGE43" s="119"/>
      <c r="AGF43" s="119"/>
      <c r="AGG43" s="119"/>
      <c r="AGH43" s="119"/>
      <c r="AGI43" s="119"/>
      <c r="AGJ43" s="119"/>
      <c r="AGK43" s="119"/>
      <c r="AGL43" s="119"/>
      <c r="AGM43" s="119"/>
      <c r="AGN43" s="119"/>
      <c r="AGO43" s="119"/>
      <c r="AGP43" s="119"/>
      <c r="AGQ43" s="119"/>
      <c r="AGR43" s="119"/>
      <c r="AGS43" s="119"/>
      <c r="AGT43" s="119"/>
      <c r="AGU43" s="119"/>
      <c r="AGV43" s="119"/>
      <c r="AGW43" s="119"/>
      <c r="AGX43" s="119"/>
      <c r="AGY43" s="119"/>
      <c r="AGZ43" s="119"/>
      <c r="AHA43" s="119"/>
      <c r="AHB43" s="119"/>
      <c r="AHC43" s="119"/>
      <c r="AHD43" s="119"/>
      <c r="AHE43" s="119"/>
      <c r="AHF43" s="119"/>
      <c r="AHG43" s="119"/>
      <c r="AHH43" s="119"/>
      <c r="AHI43" s="119"/>
      <c r="AHJ43" s="119"/>
      <c r="AHK43" s="119"/>
      <c r="AHL43" s="119"/>
      <c r="AHM43" s="119"/>
      <c r="AHN43" s="119"/>
      <c r="AHO43" s="119"/>
      <c r="AHP43" s="119"/>
      <c r="AHQ43" s="119"/>
      <c r="AHR43" s="119"/>
      <c r="AHS43" s="119"/>
      <c r="AHT43" s="119"/>
      <c r="AHU43" s="119"/>
      <c r="AHV43" s="119"/>
      <c r="AHW43" s="119"/>
      <c r="AHX43" s="119"/>
      <c r="AHY43" s="119"/>
      <c r="AHZ43" s="119"/>
      <c r="AIA43" s="119"/>
      <c r="AIB43" s="119"/>
      <c r="AIC43" s="119"/>
      <c r="AID43" s="119"/>
      <c r="AIE43" s="119"/>
      <c r="AIF43" s="119"/>
      <c r="AIG43" s="119"/>
      <c r="AIH43" s="119"/>
      <c r="AII43" s="119"/>
      <c r="AIJ43" s="119"/>
      <c r="AIK43" s="119"/>
      <c r="AIL43" s="119"/>
      <c r="AIM43" s="119"/>
      <c r="AIN43" s="119"/>
      <c r="AIO43" s="119"/>
      <c r="AIP43" s="119"/>
      <c r="AIQ43" s="119"/>
      <c r="AIR43" s="119"/>
      <c r="AIS43" s="119"/>
      <c r="AIT43" s="119"/>
      <c r="AIU43" s="119"/>
      <c r="AIV43" s="119"/>
      <c r="AIW43" s="119"/>
      <c r="AIX43" s="119"/>
      <c r="AIY43" s="119"/>
      <c r="AIZ43" s="119"/>
      <c r="AJA43" s="119"/>
      <c r="AJB43" s="119"/>
      <c r="AJC43" s="119"/>
      <c r="AJD43" s="119"/>
      <c r="AJE43" s="119"/>
      <c r="AJF43" s="119"/>
      <c r="AJG43" s="119"/>
      <c r="AJH43" s="119"/>
      <c r="AJI43" s="119"/>
      <c r="AJJ43" s="119"/>
      <c r="AJK43" s="119"/>
      <c r="AJL43" s="119"/>
      <c r="AJM43" s="119"/>
      <c r="AJN43" s="119"/>
      <c r="AJO43" s="119"/>
      <c r="AJP43" s="119"/>
      <c r="AJQ43" s="119"/>
      <c r="AJR43" s="119"/>
      <c r="AJS43" s="119"/>
      <c r="AJT43" s="119"/>
      <c r="AJU43" s="119"/>
      <c r="AJV43" s="119"/>
      <c r="AJW43" s="119"/>
      <c r="AJX43" s="119"/>
      <c r="AJY43" s="119"/>
      <c r="AJZ43" s="119"/>
      <c r="AKA43" s="119"/>
      <c r="AKB43" s="119"/>
      <c r="AKC43" s="119"/>
      <c r="AKD43" s="119"/>
      <c r="AKE43" s="119"/>
      <c r="AKF43" s="119"/>
      <c r="AKG43" s="119"/>
      <c r="AKH43" s="119"/>
      <c r="AKI43" s="119"/>
      <c r="AKJ43" s="119"/>
      <c r="AKK43" s="119"/>
      <c r="AKL43" s="119"/>
      <c r="AKM43" s="119"/>
      <c r="AKN43" s="119"/>
      <c r="AKO43" s="119"/>
      <c r="AKP43" s="119"/>
      <c r="AKQ43" s="119"/>
      <c r="AKR43" s="119"/>
      <c r="AKS43" s="119"/>
      <c r="AKT43" s="119"/>
      <c r="AKU43" s="119"/>
      <c r="AKV43" s="119"/>
      <c r="AKW43" s="119"/>
      <c r="AKX43" s="119"/>
      <c r="AKY43" s="119"/>
      <c r="AKZ43" s="119"/>
      <c r="ALA43" s="119"/>
      <c r="ALB43" s="119"/>
      <c r="ALC43" s="119"/>
      <c r="ALD43" s="119"/>
      <c r="ALE43" s="119"/>
      <c r="ALF43" s="119"/>
      <c r="ALG43" s="119"/>
      <c r="ALH43" s="119"/>
      <c r="ALI43" s="119"/>
      <c r="ALJ43" s="119"/>
      <c r="ALK43" s="119"/>
      <c r="ALL43" s="119"/>
      <c r="ALM43" s="119"/>
      <c r="ALN43" s="119"/>
      <c r="ALO43" s="119"/>
      <c r="ALP43" s="119"/>
      <c r="ALQ43" s="119"/>
      <c r="ALR43" s="119"/>
      <c r="ALS43" s="119"/>
      <c r="ALT43" s="119"/>
      <c r="ALU43" s="119"/>
      <c r="ALV43" s="119"/>
      <c r="ALW43" s="119"/>
      <c r="ALX43" s="119"/>
      <c r="ALY43" s="119"/>
      <c r="ALZ43" s="119"/>
      <c r="AMA43" s="119"/>
      <c r="AMB43" s="119"/>
      <c r="AMC43" s="119"/>
      <c r="AMD43" s="119"/>
      <c r="AME43" s="119"/>
      <c r="AMF43" s="119"/>
      <c r="AMG43" s="119"/>
      <c r="AMH43" s="119"/>
      <c r="AMI43" s="119"/>
      <c r="AMJ43" s="119"/>
      <c r="AMK43" s="119"/>
      <c r="AML43" s="119"/>
      <c r="AMM43" s="119"/>
      <c r="AMN43" s="119"/>
      <c r="AMO43" s="119"/>
      <c r="AMP43" s="119"/>
      <c r="AMQ43" s="119"/>
      <c r="AMR43" s="119"/>
      <c r="AMS43" s="119"/>
      <c r="AMT43" s="119"/>
      <c r="AMU43" s="119"/>
      <c r="AMV43" s="119"/>
      <c r="AMW43" s="119"/>
      <c r="AMX43" s="119"/>
      <c r="AMY43" s="119"/>
      <c r="AMZ43" s="119"/>
      <c r="ANA43" s="119"/>
      <c r="ANB43" s="119"/>
      <c r="ANC43" s="119"/>
      <c r="AND43" s="119"/>
      <c r="ANE43" s="119"/>
      <c r="ANF43" s="119"/>
      <c r="ANG43" s="119"/>
      <c r="ANH43" s="119"/>
      <c r="ANI43" s="119"/>
      <c r="ANJ43" s="119"/>
      <c r="ANK43" s="119"/>
      <c r="ANL43" s="119"/>
      <c r="ANM43" s="119"/>
      <c r="ANN43" s="119"/>
      <c r="ANO43" s="119"/>
      <c r="ANP43" s="119"/>
      <c r="ANQ43" s="119"/>
      <c r="ANR43" s="119"/>
      <c r="ANS43" s="119"/>
      <c r="ANT43" s="119"/>
      <c r="ANU43" s="119"/>
      <c r="ANV43" s="119"/>
      <c r="ANW43" s="119"/>
      <c r="ANX43" s="119"/>
      <c r="ANY43" s="119"/>
      <c r="ANZ43" s="119"/>
      <c r="AOA43" s="119"/>
      <c r="AOB43" s="119"/>
      <c r="AOC43" s="119"/>
      <c r="AOD43" s="119"/>
      <c r="AOE43" s="119"/>
      <c r="AOF43" s="119"/>
      <c r="AOG43" s="119"/>
      <c r="AOH43" s="119"/>
      <c r="AOI43" s="119"/>
      <c r="AOJ43" s="119"/>
      <c r="AOK43" s="119"/>
      <c r="AOL43" s="119"/>
      <c r="AOM43" s="119"/>
      <c r="AON43" s="119"/>
      <c r="AOO43" s="119"/>
      <c r="AOP43" s="119"/>
      <c r="AOQ43" s="119"/>
      <c r="AOR43" s="119"/>
      <c r="AOS43" s="119"/>
      <c r="AOT43" s="119"/>
      <c r="AOU43" s="119"/>
      <c r="AOV43" s="119"/>
      <c r="AOW43" s="119"/>
      <c r="AOX43" s="119"/>
      <c r="AOY43" s="119"/>
      <c r="AOZ43" s="119"/>
      <c r="APA43" s="119"/>
      <c r="APB43" s="119"/>
      <c r="APC43" s="119"/>
      <c r="APD43" s="119"/>
      <c r="APE43" s="119"/>
      <c r="APF43" s="119"/>
      <c r="APG43" s="119"/>
      <c r="APH43" s="119"/>
      <c r="API43" s="119"/>
      <c r="APJ43" s="119"/>
      <c r="APK43" s="119"/>
      <c r="APL43" s="119"/>
      <c r="APM43" s="119"/>
      <c r="APN43" s="119"/>
      <c r="APO43" s="119"/>
      <c r="APP43" s="119"/>
      <c r="APQ43" s="119"/>
      <c r="APR43" s="119"/>
      <c r="APS43" s="119"/>
      <c r="APT43" s="119"/>
      <c r="APU43" s="119"/>
      <c r="APV43" s="119"/>
      <c r="APW43" s="119"/>
      <c r="APX43" s="119"/>
      <c r="APY43" s="119"/>
      <c r="APZ43" s="119"/>
      <c r="AQA43" s="119"/>
      <c r="AQB43" s="119"/>
      <c r="AQC43" s="119"/>
      <c r="AQD43" s="119"/>
      <c r="AQE43" s="119"/>
      <c r="AQF43" s="119"/>
      <c r="AQG43" s="119"/>
      <c r="AQH43" s="119"/>
      <c r="AQI43" s="119"/>
      <c r="AQJ43" s="119"/>
      <c r="AQK43" s="119"/>
      <c r="AQL43" s="119"/>
      <c r="AQM43" s="119"/>
      <c r="AQN43" s="119"/>
      <c r="AQO43" s="119"/>
      <c r="AQP43" s="119"/>
      <c r="AQQ43" s="119"/>
      <c r="AQR43" s="119"/>
      <c r="AQS43" s="119"/>
      <c r="AQT43" s="119"/>
      <c r="AQU43" s="119"/>
      <c r="AQV43" s="119"/>
      <c r="AQW43" s="119"/>
      <c r="AQX43" s="119"/>
      <c r="AQY43" s="119"/>
      <c r="AQZ43" s="119"/>
      <c r="ARA43" s="119"/>
      <c r="ARB43" s="119"/>
      <c r="ARC43" s="119"/>
      <c r="ARD43" s="119"/>
      <c r="ARE43" s="119"/>
      <c r="ARF43" s="119"/>
      <c r="ARG43" s="119"/>
      <c r="ARH43" s="119"/>
      <c r="ARI43" s="119"/>
      <c r="ARJ43" s="119"/>
      <c r="ARK43" s="119"/>
      <c r="ARL43" s="119"/>
      <c r="ARM43" s="119"/>
      <c r="ARN43" s="119"/>
      <c r="ARO43" s="119"/>
      <c r="ARP43" s="119"/>
      <c r="ARQ43" s="119"/>
      <c r="ARR43" s="119"/>
      <c r="ARS43" s="119"/>
      <c r="ART43" s="119"/>
      <c r="ARU43" s="119"/>
      <c r="ARV43" s="119"/>
      <c r="ARW43" s="119"/>
      <c r="ARX43" s="119"/>
      <c r="ARY43" s="119"/>
      <c r="ARZ43" s="119"/>
      <c r="ASA43" s="119"/>
      <c r="ASB43" s="119"/>
      <c r="ASC43" s="119"/>
      <c r="ASD43" s="119"/>
      <c r="ASE43" s="119"/>
      <c r="ASF43" s="119"/>
      <c r="ASG43" s="119"/>
      <c r="ASH43" s="119"/>
      <c r="ASI43" s="119"/>
      <c r="ASJ43" s="119"/>
      <c r="ASK43" s="119"/>
      <c r="ASL43" s="119"/>
      <c r="ASM43" s="119"/>
      <c r="ASN43" s="119"/>
      <c r="ASO43" s="119"/>
      <c r="ASP43" s="119"/>
      <c r="ASQ43" s="119"/>
      <c r="ASR43" s="119"/>
      <c r="ASS43" s="119"/>
      <c r="AST43" s="119"/>
      <c r="ASU43" s="119"/>
      <c r="ASV43" s="119"/>
      <c r="ASW43" s="119"/>
      <c r="ASX43" s="119"/>
      <c r="ASY43" s="119"/>
      <c r="ASZ43" s="119"/>
      <c r="ATA43" s="119"/>
      <c r="ATB43" s="119"/>
      <c r="ATC43" s="119"/>
      <c r="ATD43" s="119"/>
      <c r="ATE43" s="119"/>
      <c r="ATF43" s="119"/>
      <c r="ATG43" s="119"/>
      <c r="ATH43" s="119"/>
      <c r="ATI43" s="119"/>
      <c r="ATJ43" s="119"/>
      <c r="ATK43" s="119"/>
      <c r="ATL43" s="119"/>
      <c r="ATM43" s="119"/>
      <c r="ATN43" s="119"/>
      <c r="ATO43" s="119"/>
      <c r="ATP43" s="119"/>
      <c r="ATQ43" s="119"/>
      <c r="ATR43" s="119"/>
      <c r="ATS43" s="119"/>
      <c r="ATT43" s="119"/>
      <c r="ATU43" s="119"/>
      <c r="ATV43" s="119"/>
      <c r="ATW43" s="119"/>
      <c r="ATX43" s="119"/>
      <c r="ATY43" s="119"/>
      <c r="ATZ43" s="119"/>
      <c r="AUA43" s="119"/>
      <c r="AUB43" s="119"/>
      <c r="AUC43" s="119"/>
      <c r="AUD43" s="119"/>
      <c r="AUE43" s="119"/>
      <c r="AUF43" s="119"/>
      <c r="AUG43" s="119"/>
      <c r="AUH43" s="119"/>
      <c r="AUI43" s="119"/>
      <c r="AUJ43" s="119"/>
      <c r="AUK43" s="119"/>
      <c r="AUL43" s="119"/>
      <c r="AUM43" s="119"/>
      <c r="AUN43" s="119"/>
      <c r="AUO43" s="119"/>
      <c r="AUP43" s="119"/>
      <c r="AUQ43" s="119"/>
      <c r="AUR43" s="119"/>
      <c r="AUS43" s="119"/>
      <c r="AUT43" s="119"/>
      <c r="AUU43" s="119"/>
      <c r="AUV43" s="119"/>
      <c r="AUW43" s="119"/>
      <c r="AUX43" s="119"/>
      <c r="AUY43" s="119"/>
      <c r="AUZ43" s="119"/>
      <c r="AVA43" s="119"/>
      <c r="AVB43" s="119"/>
      <c r="AVC43" s="119"/>
      <c r="AVD43" s="119"/>
      <c r="AVE43" s="119"/>
      <c r="AVF43" s="119"/>
      <c r="AVG43" s="119"/>
      <c r="AVH43" s="119"/>
      <c r="AVI43" s="119"/>
      <c r="AVJ43" s="119"/>
      <c r="AVK43" s="119"/>
      <c r="AVL43" s="119"/>
      <c r="AVM43" s="119"/>
      <c r="AVN43" s="119"/>
      <c r="AVO43" s="119"/>
      <c r="AVP43" s="119"/>
      <c r="AVQ43" s="119"/>
      <c r="AVR43" s="119"/>
      <c r="AVS43" s="119"/>
      <c r="AVT43" s="119"/>
      <c r="AVU43" s="119"/>
      <c r="AVV43" s="119"/>
      <c r="AVW43" s="119"/>
      <c r="AVX43" s="119"/>
      <c r="AVY43" s="119"/>
      <c r="AVZ43" s="119"/>
      <c r="AWA43" s="119"/>
      <c r="AWB43" s="119"/>
      <c r="AWC43" s="119"/>
      <c r="AWD43" s="119"/>
      <c r="AWE43" s="119"/>
      <c r="AWF43" s="119"/>
      <c r="AWG43" s="119"/>
      <c r="AWH43" s="119"/>
      <c r="AWI43" s="119"/>
      <c r="AWJ43" s="119"/>
      <c r="AWK43" s="119"/>
      <c r="AWL43" s="119"/>
      <c r="AWM43" s="119"/>
      <c r="AWN43" s="119"/>
      <c r="AWO43" s="119"/>
      <c r="AWP43" s="119"/>
      <c r="AWQ43" s="119"/>
      <c r="AWR43" s="119"/>
      <c r="AWS43" s="119"/>
      <c r="AWT43" s="119"/>
      <c r="AWU43" s="119"/>
      <c r="AWV43" s="119"/>
      <c r="AWW43" s="119"/>
      <c r="AWX43" s="119"/>
      <c r="AWY43" s="119"/>
      <c r="AWZ43" s="119"/>
      <c r="AXA43" s="119"/>
      <c r="AXB43" s="119"/>
      <c r="AXC43" s="119"/>
      <c r="AXD43" s="119"/>
      <c r="AXE43" s="119"/>
      <c r="AXF43" s="119"/>
      <c r="AXG43" s="119"/>
      <c r="AXH43" s="119"/>
      <c r="AXI43" s="119"/>
      <c r="AXJ43" s="119"/>
      <c r="AXK43" s="119"/>
      <c r="AXL43" s="119"/>
      <c r="AXM43" s="119"/>
      <c r="AXN43" s="119"/>
      <c r="AXO43" s="119"/>
      <c r="AXP43" s="119"/>
      <c r="AXQ43" s="119"/>
      <c r="AXR43" s="119"/>
      <c r="AXS43" s="119"/>
      <c r="AXT43" s="119"/>
      <c r="AXU43" s="119"/>
      <c r="AXV43" s="119"/>
      <c r="AXW43" s="119"/>
      <c r="AXX43" s="119"/>
      <c r="AXY43" s="119"/>
      <c r="AXZ43" s="119"/>
      <c r="AYA43" s="119"/>
      <c r="AYB43" s="119"/>
      <c r="AYC43" s="119"/>
      <c r="AYD43" s="119"/>
      <c r="AYE43" s="119"/>
      <c r="AYF43" s="119"/>
      <c r="AYG43" s="119"/>
      <c r="AYH43" s="119"/>
      <c r="AYI43" s="119"/>
      <c r="AYJ43" s="119"/>
      <c r="AYK43" s="119"/>
      <c r="AYL43" s="119"/>
      <c r="AYM43" s="119"/>
      <c r="AYN43" s="119"/>
      <c r="AYO43" s="119"/>
      <c r="AYP43" s="119"/>
      <c r="AYQ43" s="119"/>
      <c r="AYR43" s="119"/>
      <c r="AYS43" s="119"/>
      <c r="AYT43" s="119"/>
      <c r="AYU43" s="119"/>
      <c r="AYV43" s="119"/>
      <c r="AYW43" s="119"/>
      <c r="AYX43" s="119"/>
      <c r="AYY43" s="119"/>
      <c r="AYZ43" s="119"/>
      <c r="AZA43" s="119"/>
      <c r="AZB43" s="119"/>
      <c r="AZC43" s="119"/>
      <c r="AZD43" s="119"/>
      <c r="AZE43" s="119"/>
      <c r="AZF43" s="119"/>
      <c r="AZG43" s="119"/>
      <c r="AZH43" s="119"/>
      <c r="AZI43" s="119"/>
      <c r="AZJ43" s="119"/>
      <c r="AZK43" s="119"/>
      <c r="AZL43" s="119"/>
      <c r="AZM43" s="119"/>
      <c r="AZN43" s="119"/>
      <c r="AZO43" s="119"/>
      <c r="AZP43" s="119"/>
      <c r="AZQ43" s="119"/>
      <c r="AZR43" s="119"/>
      <c r="AZS43" s="119"/>
      <c r="AZT43" s="119"/>
      <c r="AZU43" s="119"/>
      <c r="AZV43" s="119"/>
      <c r="AZW43" s="119"/>
      <c r="AZX43" s="119"/>
      <c r="AZY43" s="119"/>
      <c r="AZZ43" s="119"/>
      <c r="BAA43" s="119"/>
      <c r="BAB43" s="119"/>
      <c r="BAC43" s="119"/>
      <c r="BAD43" s="119"/>
      <c r="BAE43" s="119"/>
      <c r="BAF43" s="119"/>
      <c r="BAG43" s="119"/>
      <c r="BAH43" s="119"/>
      <c r="BAI43" s="119"/>
      <c r="BAJ43" s="119"/>
      <c r="BAK43" s="119"/>
      <c r="BAL43" s="119"/>
      <c r="BAM43" s="119"/>
      <c r="BAN43" s="119"/>
      <c r="BAO43" s="119"/>
      <c r="BAP43" s="119"/>
      <c r="BAQ43" s="119"/>
      <c r="BAR43" s="119"/>
      <c r="BAS43" s="119"/>
      <c r="BAT43" s="119"/>
      <c r="BAU43" s="119"/>
      <c r="BAV43" s="119"/>
      <c r="BAW43" s="119"/>
      <c r="BAX43" s="119"/>
      <c r="BAY43" s="119"/>
      <c r="BAZ43" s="119"/>
      <c r="BBA43" s="119"/>
      <c r="BBB43" s="119"/>
      <c r="BBC43" s="119"/>
      <c r="BBD43" s="119"/>
      <c r="BBE43" s="119"/>
      <c r="BBF43" s="119"/>
      <c r="BBG43" s="119"/>
      <c r="BBH43" s="119"/>
      <c r="BBI43" s="119"/>
      <c r="BBJ43" s="119"/>
      <c r="BBK43" s="119"/>
      <c r="BBL43" s="119"/>
      <c r="BBM43" s="119"/>
      <c r="BBN43" s="119"/>
      <c r="BBO43" s="119"/>
      <c r="BBP43" s="119"/>
      <c r="BBQ43" s="119"/>
      <c r="BBR43" s="119"/>
      <c r="BBS43" s="119"/>
      <c r="BBT43" s="119"/>
      <c r="BBU43" s="119"/>
      <c r="BBV43" s="119"/>
      <c r="BBW43" s="119"/>
      <c r="BBX43" s="119"/>
      <c r="BBY43" s="119"/>
      <c r="BBZ43" s="119"/>
      <c r="BCA43" s="119"/>
      <c r="BCB43" s="119"/>
      <c r="BCC43" s="119"/>
      <c r="BCD43" s="119"/>
      <c r="BCE43" s="119"/>
      <c r="BCF43" s="119"/>
      <c r="BCG43" s="119"/>
      <c r="BCH43" s="119"/>
      <c r="BCI43" s="119"/>
      <c r="BCJ43" s="119"/>
      <c r="BCK43" s="119"/>
      <c r="BCL43" s="119"/>
      <c r="BCM43" s="119"/>
      <c r="BCN43" s="119"/>
      <c r="BCO43" s="119"/>
      <c r="BCP43" s="119"/>
      <c r="BCQ43" s="119"/>
      <c r="BCR43" s="119"/>
      <c r="BCS43" s="119"/>
      <c r="BCT43" s="119"/>
      <c r="BCU43" s="119"/>
      <c r="BCV43" s="119"/>
      <c r="BCW43" s="119"/>
      <c r="BCX43" s="119"/>
      <c r="BCY43" s="119"/>
      <c r="BCZ43" s="119"/>
      <c r="BDA43" s="119"/>
      <c r="BDB43" s="119"/>
      <c r="BDC43" s="119"/>
      <c r="BDD43" s="119"/>
      <c r="BDE43" s="119"/>
      <c r="BDF43" s="119"/>
      <c r="BDG43" s="119"/>
      <c r="BDH43" s="119"/>
      <c r="BDI43" s="119"/>
      <c r="BDJ43" s="119"/>
      <c r="BDK43" s="119"/>
      <c r="BDL43" s="119"/>
      <c r="BDM43" s="119"/>
      <c r="BDN43" s="119"/>
      <c r="BDO43" s="119"/>
      <c r="BDP43" s="119"/>
      <c r="BDQ43" s="119"/>
      <c r="BDR43" s="119"/>
      <c r="BDS43" s="119"/>
      <c r="BDT43" s="119"/>
      <c r="BDU43" s="119"/>
      <c r="BDV43" s="119"/>
      <c r="BDW43" s="119"/>
      <c r="BDX43" s="119"/>
      <c r="BDY43" s="119"/>
      <c r="BDZ43" s="119"/>
      <c r="BEA43" s="119"/>
      <c r="BEB43" s="119"/>
      <c r="BEC43" s="119"/>
      <c r="BED43" s="119"/>
      <c r="BEE43" s="119"/>
      <c r="BEF43" s="119"/>
      <c r="BEG43" s="119"/>
      <c r="BEH43" s="119"/>
      <c r="BEI43" s="119"/>
      <c r="BEJ43" s="119"/>
      <c r="BEK43" s="119"/>
      <c r="BEL43" s="119"/>
      <c r="BEM43" s="119"/>
      <c r="BEN43" s="119"/>
      <c r="BEO43" s="119"/>
      <c r="BEP43" s="119"/>
      <c r="BEQ43" s="119"/>
      <c r="BER43" s="119"/>
      <c r="BES43" s="119"/>
      <c r="BET43" s="119"/>
      <c r="BEU43" s="119"/>
      <c r="BEV43" s="119"/>
      <c r="BEW43" s="119"/>
      <c r="BEX43" s="119"/>
      <c r="BEY43" s="119"/>
      <c r="BEZ43" s="119"/>
      <c r="BFA43" s="119"/>
      <c r="BFB43" s="119"/>
      <c r="BFC43" s="119"/>
      <c r="BFD43" s="119"/>
      <c r="BFE43" s="119"/>
      <c r="BFF43" s="119"/>
      <c r="BFG43" s="119"/>
      <c r="BFH43" s="119"/>
      <c r="BFI43" s="119"/>
      <c r="BFJ43" s="119"/>
      <c r="BFK43" s="119"/>
      <c r="BFL43" s="119"/>
      <c r="BFM43" s="119"/>
      <c r="BFN43" s="119"/>
      <c r="BFO43" s="119"/>
      <c r="BFP43" s="119"/>
      <c r="BFQ43" s="119"/>
      <c r="BFR43" s="119"/>
      <c r="BFS43" s="119"/>
      <c r="BFT43" s="119"/>
      <c r="BFU43" s="119"/>
      <c r="BFV43" s="119"/>
      <c r="BFW43" s="119"/>
      <c r="BFX43" s="119"/>
      <c r="BFY43" s="119"/>
      <c r="BFZ43" s="119"/>
      <c r="BGA43" s="119"/>
      <c r="BGB43" s="119"/>
      <c r="BGC43" s="119"/>
      <c r="BGD43" s="119"/>
      <c r="BGE43" s="119"/>
      <c r="BGF43" s="119"/>
      <c r="BGG43" s="119"/>
      <c r="BGH43" s="119"/>
      <c r="BGI43" s="119"/>
      <c r="BGJ43" s="119"/>
      <c r="BGK43" s="119"/>
      <c r="BGL43" s="119"/>
      <c r="BGM43" s="119"/>
      <c r="BGN43" s="119"/>
      <c r="BGO43" s="119"/>
      <c r="BGP43" s="119"/>
      <c r="BGQ43" s="119"/>
      <c r="BGR43" s="119"/>
      <c r="BGS43" s="119"/>
      <c r="BGT43" s="119"/>
      <c r="BGU43" s="119"/>
      <c r="BGV43" s="119"/>
      <c r="BGW43" s="119"/>
      <c r="BGX43" s="119"/>
      <c r="BGY43" s="119"/>
      <c r="BGZ43" s="119"/>
      <c r="BHA43" s="119"/>
      <c r="BHB43" s="119"/>
      <c r="BHC43" s="119"/>
      <c r="BHD43" s="119"/>
      <c r="BHE43" s="119"/>
      <c r="BHF43" s="119"/>
      <c r="BHG43" s="119"/>
      <c r="BHH43" s="119"/>
      <c r="BHI43" s="119"/>
      <c r="BHJ43" s="119"/>
      <c r="BHK43" s="119"/>
      <c r="BHL43" s="119"/>
      <c r="BHM43" s="119"/>
      <c r="BHN43" s="119"/>
      <c r="BHO43" s="119"/>
      <c r="BHP43" s="119"/>
      <c r="BHQ43" s="119"/>
      <c r="BHR43" s="119"/>
      <c r="BHS43" s="119"/>
      <c r="BHT43" s="119"/>
      <c r="BHU43" s="119"/>
      <c r="BHV43" s="119"/>
      <c r="BHW43" s="119"/>
      <c r="BHX43" s="119"/>
      <c r="BHY43" s="119"/>
      <c r="BHZ43" s="119"/>
      <c r="BIA43" s="119"/>
      <c r="BIB43" s="119"/>
      <c r="BIC43" s="119"/>
      <c r="BID43" s="119"/>
      <c r="BIE43" s="119"/>
      <c r="BIF43" s="119"/>
      <c r="BIG43" s="119"/>
      <c r="BIH43" s="119"/>
      <c r="BII43" s="119"/>
      <c r="BIJ43" s="119"/>
      <c r="BIK43" s="119"/>
      <c r="BIL43" s="119"/>
      <c r="BIM43" s="119"/>
      <c r="BIN43" s="119"/>
      <c r="BIO43" s="119"/>
      <c r="BIP43" s="119"/>
      <c r="BIQ43" s="119"/>
      <c r="BIR43" s="119"/>
      <c r="BIS43" s="119"/>
      <c r="BIT43" s="119"/>
      <c r="BIU43" s="119"/>
      <c r="BIV43" s="119"/>
      <c r="BIW43" s="119"/>
      <c r="BIX43" s="119"/>
      <c r="BIY43" s="119"/>
      <c r="BIZ43" s="119"/>
      <c r="BJA43" s="119"/>
      <c r="BJB43" s="119"/>
      <c r="BJC43" s="119"/>
      <c r="BJD43" s="119"/>
      <c r="BJE43" s="119"/>
      <c r="BJF43" s="119"/>
      <c r="BJG43" s="119"/>
      <c r="BJH43" s="119"/>
      <c r="BJI43" s="119"/>
      <c r="BJJ43" s="119"/>
      <c r="BJK43" s="119"/>
      <c r="BJL43" s="119"/>
      <c r="BJM43" s="119"/>
      <c r="BJN43" s="119"/>
      <c r="BJO43" s="119"/>
      <c r="BJP43" s="119"/>
      <c r="BJQ43" s="119"/>
      <c r="BJR43" s="119"/>
      <c r="BJS43" s="119"/>
      <c r="BJT43" s="119"/>
      <c r="BJU43" s="119"/>
      <c r="BJV43" s="119"/>
      <c r="BJW43" s="119"/>
      <c r="BJX43" s="119"/>
      <c r="BJY43" s="119"/>
      <c r="BJZ43" s="119"/>
      <c r="BKA43" s="119"/>
      <c r="BKB43" s="119"/>
      <c r="BKC43" s="119"/>
      <c r="BKD43" s="119"/>
      <c r="BKE43" s="119"/>
      <c r="BKF43" s="119"/>
      <c r="BKG43" s="119"/>
      <c r="BKH43" s="119"/>
      <c r="BKI43" s="119"/>
      <c r="BKJ43" s="119"/>
      <c r="BKK43" s="119"/>
      <c r="BKL43" s="119"/>
      <c r="BKM43" s="119"/>
      <c r="BKN43" s="119"/>
      <c r="BKO43" s="119"/>
      <c r="BKP43" s="119"/>
      <c r="BKQ43" s="119"/>
      <c r="BKR43" s="119"/>
      <c r="BKS43" s="119"/>
      <c r="BKT43" s="119"/>
      <c r="BKU43" s="119"/>
      <c r="BKV43" s="119"/>
      <c r="BKW43" s="119"/>
      <c r="BKX43" s="119"/>
      <c r="BKY43" s="119"/>
      <c r="BKZ43" s="119"/>
      <c r="BLA43" s="119"/>
      <c r="BLB43" s="119"/>
      <c r="BLC43" s="119"/>
      <c r="BLD43" s="119"/>
      <c r="BLE43" s="119"/>
      <c r="BLF43" s="119"/>
      <c r="BLG43" s="119"/>
      <c r="BLH43" s="119"/>
      <c r="BLI43" s="119"/>
      <c r="BLJ43" s="119"/>
      <c r="BLK43" s="119"/>
      <c r="BLL43" s="119"/>
      <c r="BLM43" s="119"/>
      <c r="BLN43" s="119"/>
      <c r="BLO43" s="119"/>
      <c r="BLP43" s="119"/>
      <c r="BLQ43" s="119"/>
      <c r="BLR43" s="119"/>
      <c r="BLS43" s="119"/>
      <c r="BLT43" s="119"/>
      <c r="BLU43" s="119"/>
      <c r="BLV43" s="119"/>
      <c r="BLW43" s="119"/>
      <c r="BLX43" s="119"/>
      <c r="BLY43" s="119"/>
      <c r="BLZ43" s="119"/>
      <c r="BMA43" s="119"/>
      <c r="BMB43" s="119"/>
      <c r="BMC43" s="119"/>
      <c r="BMD43" s="119"/>
      <c r="BME43" s="119"/>
      <c r="BMF43" s="119"/>
      <c r="BMG43" s="119"/>
      <c r="BMH43" s="119"/>
      <c r="BMI43" s="119"/>
      <c r="BMJ43" s="119"/>
      <c r="BMK43" s="119"/>
      <c r="BML43" s="119"/>
      <c r="BMM43" s="119"/>
      <c r="BMN43" s="119"/>
      <c r="BMO43" s="119"/>
      <c r="BMP43" s="119"/>
      <c r="BMQ43" s="119"/>
      <c r="BMR43" s="119"/>
      <c r="BMS43" s="119"/>
      <c r="BMT43" s="119"/>
      <c r="BMU43" s="119"/>
      <c r="BMV43" s="119"/>
      <c r="BMW43" s="119"/>
      <c r="BMX43" s="119"/>
      <c r="BMY43" s="119"/>
      <c r="BMZ43" s="119"/>
      <c r="BNA43" s="119"/>
      <c r="BNB43" s="119"/>
      <c r="BNC43" s="119"/>
      <c r="BND43" s="119"/>
      <c r="BNE43" s="119"/>
      <c r="BNF43" s="119"/>
      <c r="BNG43" s="119"/>
      <c r="BNH43" s="119"/>
      <c r="BNI43" s="119"/>
      <c r="BNJ43" s="119"/>
      <c r="BNK43" s="119"/>
      <c r="BNL43" s="119"/>
      <c r="BNM43" s="119"/>
      <c r="BNN43" s="119"/>
      <c r="BNO43" s="119"/>
      <c r="BNP43" s="119"/>
      <c r="BNQ43" s="119"/>
      <c r="BNR43" s="119"/>
      <c r="BNS43" s="119"/>
      <c r="BNT43" s="119"/>
      <c r="BNU43" s="119"/>
      <c r="BNV43" s="119"/>
      <c r="BNW43" s="119"/>
      <c r="BNX43" s="119"/>
      <c r="BNY43" s="119"/>
      <c r="BNZ43" s="119"/>
      <c r="BOA43" s="119"/>
      <c r="BOB43" s="119"/>
      <c r="BOC43" s="119"/>
      <c r="BOD43" s="119"/>
      <c r="BOE43" s="119"/>
      <c r="BOF43" s="119"/>
      <c r="BOG43" s="119"/>
      <c r="BOH43" s="119"/>
      <c r="BOI43" s="119"/>
      <c r="BOJ43" s="119"/>
      <c r="BOK43" s="119"/>
      <c r="BOL43" s="119"/>
      <c r="BOM43" s="119"/>
      <c r="BON43" s="119"/>
      <c r="BOO43" s="119"/>
      <c r="BOP43" s="119"/>
      <c r="BOQ43" s="119"/>
      <c r="BOR43" s="119"/>
      <c r="BOS43" s="119"/>
      <c r="BOT43" s="119"/>
      <c r="BOU43" s="119"/>
      <c r="BOV43" s="119"/>
      <c r="BOW43" s="119"/>
      <c r="BOX43" s="119"/>
      <c r="BOY43" s="119"/>
      <c r="BOZ43" s="119"/>
      <c r="BPA43" s="119"/>
      <c r="BPB43" s="119"/>
      <c r="BPC43" s="119"/>
      <c r="BPD43" s="119"/>
      <c r="BPE43" s="119"/>
      <c r="BPF43" s="119"/>
      <c r="BPG43" s="119"/>
      <c r="BPH43" s="119"/>
      <c r="BPI43" s="119"/>
      <c r="BPJ43" s="119"/>
      <c r="BPK43" s="119"/>
      <c r="BPL43" s="119"/>
      <c r="BPM43" s="119"/>
      <c r="BPN43" s="119"/>
      <c r="BPO43" s="119"/>
      <c r="BPP43" s="119"/>
      <c r="BPQ43" s="119"/>
      <c r="BPR43" s="119"/>
      <c r="BPS43" s="119"/>
      <c r="BPT43" s="119"/>
      <c r="BPU43" s="119"/>
      <c r="BPV43" s="119"/>
      <c r="BPW43" s="119"/>
      <c r="BPX43" s="119"/>
      <c r="BPY43" s="119"/>
      <c r="BPZ43" s="119"/>
      <c r="BQA43" s="119"/>
      <c r="BQB43" s="119"/>
      <c r="BQC43" s="119"/>
      <c r="BQD43" s="119"/>
      <c r="BQE43" s="119"/>
      <c r="BQF43" s="119"/>
      <c r="BQG43" s="119"/>
      <c r="BQH43" s="119"/>
      <c r="BQI43" s="119"/>
      <c r="BQJ43" s="119"/>
      <c r="BQK43" s="119"/>
      <c r="BQL43" s="119"/>
      <c r="BQM43" s="119"/>
      <c r="BQN43" s="119"/>
      <c r="BQO43" s="119"/>
      <c r="BQP43" s="119"/>
      <c r="BQQ43" s="119"/>
      <c r="BQR43" s="119"/>
      <c r="BQS43" s="119"/>
      <c r="BQT43" s="119"/>
      <c r="BQU43" s="119"/>
      <c r="BQV43" s="119"/>
      <c r="BQW43" s="119"/>
      <c r="BQX43" s="119"/>
      <c r="BQY43" s="119"/>
      <c r="BQZ43" s="119"/>
      <c r="BRA43" s="119"/>
      <c r="BRB43" s="119"/>
      <c r="BRC43" s="119"/>
      <c r="BRD43" s="119"/>
      <c r="BRE43" s="119"/>
      <c r="BRF43" s="119"/>
      <c r="BRG43" s="119"/>
      <c r="BRH43" s="119"/>
      <c r="BRI43" s="119"/>
      <c r="BRJ43" s="119"/>
      <c r="BRK43" s="119"/>
      <c r="BRL43" s="119"/>
      <c r="BRM43" s="119"/>
      <c r="BRN43" s="119"/>
      <c r="BRO43" s="119"/>
      <c r="BRP43" s="119"/>
      <c r="BRQ43" s="119"/>
      <c r="BRR43" s="119"/>
      <c r="BRS43" s="119"/>
      <c r="BRT43" s="119"/>
      <c r="BRU43" s="119"/>
      <c r="BRV43" s="119"/>
      <c r="BRW43" s="119"/>
      <c r="BRX43" s="119"/>
      <c r="BRY43" s="119"/>
      <c r="BRZ43" s="119"/>
      <c r="BSA43" s="119"/>
      <c r="BSB43" s="119"/>
      <c r="BSC43" s="119"/>
      <c r="BSD43" s="119"/>
      <c r="BSE43" s="119"/>
      <c r="BSF43" s="119"/>
      <c r="BSG43" s="119"/>
      <c r="BSH43" s="119"/>
      <c r="BSI43" s="119"/>
      <c r="BSJ43" s="119"/>
      <c r="BSK43" s="119"/>
      <c r="BSL43" s="119"/>
      <c r="BSM43" s="119"/>
      <c r="BSN43" s="119"/>
      <c r="BSO43" s="119"/>
      <c r="BSP43" s="119"/>
      <c r="BSQ43" s="119"/>
      <c r="BSR43" s="119"/>
      <c r="BSS43" s="119"/>
      <c r="BST43" s="119"/>
      <c r="BSU43" s="119"/>
      <c r="BSV43" s="119"/>
      <c r="BSW43" s="119"/>
      <c r="BSX43" s="119"/>
      <c r="BSY43" s="119"/>
      <c r="BSZ43" s="119"/>
      <c r="BTA43" s="119"/>
      <c r="BTB43" s="119"/>
      <c r="BTC43" s="119"/>
      <c r="BTD43" s="119"/>
      <c r="BTE43" s="119"/>
      <c r="BTF43" s="119"/>
      <c r="BTG43" s="119"/>
      <c r="BTH43" s="119"/>
      <c r="BTI43" s="119"/>
      <c r="BTJ43" s="119"/>
      <c r="BTK43" s="119"/>
      <c r="BTL43" s="119"/>
      <c r="BTM43" s="119"/>
      <c r="BTN43" s="119"/>
      <c r="BTO43" s="119"/>
      <c r="BTP43" s="119"/>
      <c r="BTQ43" s="119"/>
      <c r="BTR43" s="119"/>
      <c r="BTS43" s="119"/>
      <c r="BTT43" s="119"/>
      <c r="BTU43" s="119"/>
      <c r="BTV43" s="119"/>
      <c r="BTW43" s="119"/>
      <c r="BTX43" s="119"/>
      <c r="BTY43" s="119"/>
      <c r="BTZ43" s="119"/>
      <c r="BUA43" s="119"/>
      <c r="BUB43" s="119"/>
      <c r="BUC43" s="119"/>
      <c r="BUD43" s="119"/>
      <c r="BUE43" s="119"/>
      <c r="BUF43" s="119"/>
      <c r="BUG43" s="119"/>
      <c r="BUH43" s="119"/>
      <c r="BUI43" s="119"/>
      <c r="BUJ43" s="119"/>
      <c r="BUK43" s="119"/>
      <c r="BUL43" s="119"/>
      <c r="BUM43" s="119"/>
      <c r="BUN43" s="119"/>
      <c r="BUO43" s="119"/>
      <c r="BUP43" s="119"/>
      <c r="BUQ43" s="119"/>
      <c r="BUR43" s="119"/>
      <c r="BUS43" s="119"/>
      <c r="BUT43" s="119"/>
      <c r="BUU43" s="119"/>
      <c r="BUV43" s="119"/>
      <c r="BUW43" s="119"/>
      <c r="BUX43" s="119"/>
      <c r="BUY43" s="119"/>
      <c r="BUZ43" s="119"/>
      <c r="BVA43" s="119"/>
      <c r="BVB43" s="119"/>
      <c r="BVC43" s="119"/>
      <c r="BVD43" s="119"/>
      <c r="BVE43" s="119"/>
      <c r="BVF43" s="119"/>
      <c r="BVG43" s="119"/>
      <c r="BVH43" s="119"/>
      <c r="BVI43" s="119"/>
      <c r="BVJ43" s="119"/>
      <c r="BVK43" s="119"/>
      <c r="BVL43" s="119"/>
      <c r="BVM43" s="119"/>
      <c r="BVN43" s="119"/>
      <c r="BVO43" s="119"/>
      <c r="BVP43" s="119"/>
      <c r="BVQ43" s="119"/>
      <c r="BVR43" s="119"/>
      <c r="BVS43" s="119"/>
      <c r="BVT43" s="119"/>
      <c r="BVU43" s="119"/>
      <c r="BVV43" s="119"/>
      <c r="BVW43" s="119"/>
      <c r="BVX43" s="119"/>
      <c r="BVY43" s="119"/>
      <c r="BVZ43" s="119"/>
      <c r="BWA43" s="119"/>
      <c r="BWB43" s="119"/>
      <c r="BWC43" s="119"/>
      <c r="BWD43" s="119"/>
      <c r="BWE43" s="119"/>
      <c r="BWF43" s="119"/>
      <c r="BWG43" s="119"/>
      <c r="BWH43" s="119"/>
      <c r="BWI43" s="119"/>
      <c r="BWJ43" s="119"/>
      <c r="BWK43" s="119"/>
      <c r="BWL43" s="119"/>
      <c r="BWM43" s="119"/>
      <c r="BWN43" s="119"/>
      <c r="BWO43" s="119"/>
      <c r="BWP43" s="119"/>
      <c r="BWQ43" s="119"/>
      <c r="BWR43" s="119"/>
      <c r="BWS43" s="119"/>
      <c r="BWT43" s="119"/>
      <c r="BWU43" s="119"/>
      <c r="BWV43" s="119"/>
      <c r="BWW43" s="119"/>
      <c r="BWX43" s="119"/>
      <c r="BWY43" s="119"/>
      <c r="BWZ43" s="119"/>
      <c r="BXA43" s="119"/>
      <c r="BXB43" s="119"/>
      <c r="BXC43" s="119"/>
      <c r="BXD43" s="119"/>
      <c r="BXE43" s="119"/>
      <c r="BXF43" s="119"/>
      <c r="BXG43" s="119"/>
      <c r="BXH43" s="119"/>
      <c r="BXI43" s="119"/>
      <c r="BXJ43" s="119"/>
      <c r="BXK43" s="119"/>
      <c r="BXL43" s="119"/>
      <c r="BXM43" s="119"/>
      <c r="BXN43" s="119"/>
      <c r="BXO43" s="119"/>
      <c r="BXP43" s="119"/>
      <c r="BXQ43" s="119"/>
      <c r="BXR43" s="119"/>
      <c r="BXS43" s="119"/>
      <c r="BXT43" s="119"/>
      <c r="BXU43" s="119"/>
      <c r="BXV43" s="119"/>
      <c r="BXW43" s="119"/>
      <c r="BXX43" s="119"/>
      <c r="BXY43" s="119"/>
      <c r="BXZ43" s="119"/>
      <c r="BYA43" s="119"/>
      <c r="BYB43" s="119"/>
      <c r="BYC43" s="119"/>
      <c r="BYD43" s="119"/>
      <c r="BYE43" s="119"/>
      <c r="BYF43" s="119"/>
      <c r="BYG43" s="119"/>
      <c r="BYH43" s="119"/>
      <c r="BYI43" s="119"/>
      <c r="BYJ43" s="119"/>
      <c r="BYK43" s="119"/>
      <c r="BYL43" s="119"/>
      <c r="BYM43" s="119"/>
      <c r="BYN43" s="119"/>
      <c r="BYO43" s="119"/>
      <c r="BYP43" s="119"/>
      <c r="BYQ43" s="119"/>
      <c r="BYR43" s="119"/>
      <c r="BYS43" s="119"/>
      <c r="BYT43" s="119"/>
      <c r="BYU43" s="119"/>
      <c r="BYV43" s="119"/>
      <c r="BYW43" s="119"/>
      <c r="BYX43" s="119"/>
      <c r="BYY43" s="119"/>
      <c r="BYZ43" s="119"/>
      <c r="BZA43" s="119"/>
      <c r="BZB43" s="119"/>
      <c r="BZC43" s="119"/>
      <c r="BZD43" s="119"/>
      <c r="BZE43" s="119"/>
      <c r="BZF43" s="119"/>
      <c r="BZG43" s="119"/>
      <c r="BZH43" s="119"/>
      <c r="BZI43" s="119"/>
      <c r="BZJ43" s="119"/>
      <c r="BZK43" s="119"/>
      <c r="BZL43" s="119"/>
      <c r="BZM43" s="119"/>
      <c r="BZN43" s="119"/>
      <c r="BZO43" s="119"/>
      <c r="BZP43" s="119"/>
      <c r="BZQ43" s="119"/>
      <c r="BZR43" s="119"/>
      <c r="BZS43" s="119"/>
      <c r="BZT43" s="119"/>
      <c r="BZU43" s="119"/>
      <c r="BZV43" s="119"/>
      <c r="BZW43" s="119"/>
      <c r="BZX43" s="119"/>
      <c r="BZY43" s="119"/>
      <c r="BZZ43" s="119"/>
      <c r="CAA43" s="119"/>
      <c r="CAB43" s="119"/>
      <c r="CAC43" s="119"/>
      <c r="CAD43" s="119"/>
      <c r="CAE43" s="119"/>
      <c r="CAF43" s="119"/>
      <c r="CAG43" s="119"/>
      <c r="CAH43" s="119"/>
      <c r="CAI43" s="119"/>
      <c r="CAJ43" s="119"/>
      <c r="CAK43" s="119"/>
      <c r="CAL43" s="119"/>
      <c r="CAM43" s="119"/>
      <c r="CAN43" s="119"/>
      <c r="CAO43" s="119"/>
      <c r="CAP43" s="119"/>
      <c r="CAQ43" s="119"/>
      <c r="CAR43" s="119"/>
      <c r="CAS43" s="119"/>
      <c r="CAT43" s="119"/>
      <c r="CAU43" s="119"/>
      <c r="CAV43" s="119"/>
      <c r="CAW43" s="119"/>
      <c r="CAX43" s="119"/>
      <c r="CAY43" s="119"/>
      <c r="CAZ43" s="119"/>
      <c r="CBA43" s="119"/>
      <c r="CBB43" s="119"/>
      <c r="CBC43" s="119"/>
      <c r="CBD43" s="119"/>
      <c r="CBE43" s="119"/>
      <c r="CBF43" s="119"/>
      <c r="CBG43" s="119"/>
      <c r="CBH43" s="119"/>
      <c r="CBI43" s="119"/>
      <c r="CBJ43" s="119"/>
      <c r="CBK43" s="119"/>
      <c r="CBL43" s="119"/>
      <c r="CBM43" s="119"/>
      <c r="CBN43" s="119"/>
      <c r="CBO43" s="119"/>
      <c r="CBP43" s="119"/>
      <c r="CBQ43" s="119"/>
      <c r="CBR43" s="119"/>
      <c r="CBS43" s="119"/>
      <c r="CBT43" s="119"/>
      <c r="CBU43" s="119"/>
      <c r="CBV43" s="119"/>
      <c r="CBW43" s="119"/>
      <c r="CBX43" s="119"/>
      <c r="CBY43" s="119"/>
      <c r="CBZ43" s="119"/>
      <c r="CCA43" s="119"/>
      <c r="CCB43" s="119"/>
      <c r="CCC43" s="119"/>
      <c r="CCD43" s="119"/>
      <c r="CCE43" s="119"/>
      <c r="CCF43" s="119"/>
      <c r="CCG43" s="119"/>
      <c r="CCH43" s="119"/>
      <c r="CCI43" s="119"/>
      <c r="CCJ43" s="119"/>
      <c r="CCK43" s="119"/>
      <c r="CCL43" s="119"/>
      <c r="CCM43" s="119"/>
      <c r="CCN43" s="119"/>
      <c r="CCO43" s="119"/>
      <c r="CCP43" s="119"/>
      <c r="CCQ43" s="119"/>
      <c r="CCR43" s="119"/>
      <c r="CCS43" s="119"/>
      <c r="CCT43" s="119"/>
      <c r="CCU43" s="119"/>
      <c r="CCV43" s="119"/>
      <c r="CCW43" s="119"/>
      <c r="CCX43" s="119"/>
      <c r="CCY43" s="119"/>
      <c r="CCZ43" s="119"/>
      <c r="CDA43" s="119"/>
      <c r="CDB43" s="119"/>
      <c r="CDC43" s="119"/>
      <c r="CDD43" s="119"/>
      <c r="CDE43" s="119"/>
      <c r="CDF43" s="119"/>
      <c r="CDG43" s="119"/>
      <c r="CDH43" s="119"/>
      <c r="CDI43" s="119"/>
      <c r="CDJ43" s="119"/>
      <c r="CDK43" s="119"/>
      <c r="CDL43" s="119"/>
      <c r="CDM43" s="119"/>
      <c r="CDN43" s="119"/>
      <c r="CDO43" s="119"/>
      <c r="CDP43" s="119"/>
      <c r="CDQ43" s="119"/>
      <c r="CDR43" s="119"/>
      <c r="CDS43" s="119"/>
      <c r="CDT43" s="119"/>
      <c r="CDU43" s="119"/>
      <c r="CDV43" s="119"/>
      <c r="CDW43" s="119"/>
      <c r="CDX43" s="119"/>
      <c r="CDY43" s="119"/>
      <c r="CDZ43" s="119"/>
      <c r="CEA43" s="119"/>
      <c r="CEB43" s="119"/>
      <c r="CEC43" s="119"/>
      <c r="CED43" s="119"/>
      <c r="CEE43" s="119"/>
      <c r="CEF43" s="119"/>
      <c r="CEG43" s="119"/>
      <c r="CEH43" s="119"/>
      <c r="CEI43" s="119"/>
      <c r="CEJ43" s="119"/>
      <c r="CEK43" s="119"/>
      <c r="CEL43" s="119"/>
      <c r="CEM43" s="119"/>
      <c r="CEN43" s="119"/>
      <c r="CEO43" s="119"/>
      <c r="CEP43" s="119"/>
      <c r="CEQ43" s="119"/>
      <c r="CER43" s="119"/>
      <c r="CES43" s="119"/>
      <c r="CET43" s="119"/>
      <c r="CEU43" s="119"/>
      <c r="CEV43" s="119"/>
      <c r="CEW43" s="119"/>
      <c r="CEX43" s="119"/>
      <c r="CEY43" s="119"/>
      <c r="CEZ43" s="119"/>
      <c r="CFA43" s="119"/>
      <c r="CFB43" s="119"/>
      <c r="CFC43" s="119"/>
      <c r="CFD43" s="119"/>
      <c r="CFE43" s="119"/>
      <c r="CFF43" s="119"/>
      <c r="CFG43" s="119"/>
      <c r="CFH43" s="119"/>
      <c r="CFI43" s="119"/>
      <c r="CFJ43" s="119"/>
      <c r="CFK43" s="119"/>
      <c r="CFL43" s="119"/>
      <c r="CFM43" s="119"/>
      <c r="CFN43" s="119"/>
      <c r="CFO43" s="119"/>
      <c r="CFP43" s="119"/>
      <c r="CFQ43" s="119"/>
      <c r="CFR43" s="119"/>
      <c r="CFS43" s="119"/>
      <c r="CFT43" s="119"/>
      <c r="CFU43" s="119"/>
      <c r="CFV43" s="119"/>
      <c r="CFW43" s="119"/>
      <c r="CFX43" s="119"/>
      <c r="CFY43" s="119"/>
      <c r="CFZ43" s="119"/>
      <c r="CGA43" s="119"/>
      <c r="CGB43" s="119"/>
      <c r="CGC43" s="119"/>
      <c r="CGD43" s="119"/>
      <c r="CGE43" s="119"/>
      <c r="CGF43" s="119"/>
      <c r="CGG43" s="119"/>
      <c r="CGH43" s="119"/>
      <c r="CGI43" s="119"/>
      <c r="CGJ43" s="119"/>
      <c r="CGK43" s="119"/>
      <c r="CGL43" s="119"/>
      <c r="CGM43" s="119"/>
      <c r="CGN43" s="119"/>
      <c r="CGO43" s="119"/>
      <c r="CGP43" s="119"/>
      <c r="CGQ43" s="119"/>
      <c r="CGR43" s="119"/>
      <c r="CGS43" s="119"/>
      <c r="CGT43" s="119"/>
      <c r="CGU43" s="119"/>
      <c r="CGV43" s="119"/>
      <c r="CGW43" s="119"/>
      <c r="CGX43" s="119"/>
      <c r="CGY43" s="119"/>
      <c r="CGZ43" s="119"/>
      <c r="CHA43" s="119"/>
      <c r="CHB43" s="119"/>
      <c r="CHC43" s="119"/>
      <c r="CHD43" s="119"/>
      <c r="CHE43" s="119"/>
      <c r="CHF43" s="119"/>
      <c r="CHG43" s="119"/>
      <c r="CHH43" s="119"/>
      <c r="CHI43" s="119"/>
      <c r="CHJ43" s="119"/>
      <c r="CHK43" s="119"/>
      <c r="CHL43" s="119"/>
      <c r="CHM43" s="119"/>
      <c r="CHN43" s="119"/>
      <c r="CHO43" s="119"/>
      <c r="CHP43" s="119"/>
      <c r="CHQ43" s="119"/>
      <c r="CHR43" s="119"/>
      <c r="CHS43" s="119"/>
      <c r="CHT43" s="119"/>
      <c r="CHU43" s="119"/>
      <c r="CHV43" s="119"/>
      <c r="CHW43" s="119"/>
      <c r="CHX43" s="119"/>
      <c r="CHY43" s="119"/>
      <c r="CHZ43" s="119"/>
      <c r="CIA43" s="119"/>
      <c r="CIB43" s="119"/>
      <c r="CIC43" s="119"/>
      <c r="CID43" s="119"/>
      <c r="CIE43" s="119"/>
      <c r="CIF43" s="119"/>
      <c r="CIG43" s="119"/>
      <c r="CIH43" s="119"/>
      <c r="CII43" s="119"/>
      <c r="CIJ43" s="119"/>
      <c r="CIK43" s="119"/>
      <c r="CIL43" s="119"/>
      <c r="CIM43" s="119"/>
      <c r="CIN43" s="119"/>
      <c r="CIO43" s="119"/>
      <c r="CIP43" s="119"/>
      <c r="CIQ43" s="119"/>
      <c r="CIR43" s="119"/>
      <c r="CIS43" s="119"/>
      <c r="CIT43" s="119"/>
      <c r="CIU43" s="119"/>
      <c r="CIV43" s="119"/>
      <c r="CIW43" s="119"/>
      <c r="CIX43" s="119"/>
      <c r="CIY43" s="119"/>
      <c r="CIZ43" s="119"/>
      <c r="CJA43" s="119"/>
      <c r="CJB43" s="119"/>
      <c r="CJC43" s="119"/>
      <c r="CJD43" s="119"/>
      <c r="CJE43" s="119"/>
      <c r="CJF43" s="119"/>
      <c r="CJG43" s="119"/>
      <c r="CJH43" s="119"/>
      <c r="CJI43" s="119"/>
      <c r="CJJ43" s="119"/>
      <c r="CJK43" s="119"/>
      <c r="CJL43" s="119"/>
      <c r="CJM43" s="119"/>
      <c r="CJN43" s="119"/>
      <c r="CJO43" s="119"/>
      <c r="CJP43" s="119"/>
      <c r="CJQ43" s="119"/>
      <c r="CJR43" s="119"/>
      <c r="CJS43" s="119"/>
      <c r="CJT43" s="119"/>
      <c r="CJU43" s="119"/>
      <c r="CJV43" s="119"/>
      <c r="CJW43" s="119"/>
      <c r="CJX43" s="119"/>
      <c r="CJY43" s="119"/>
      <c r="CJZ43" s="119"/>
      <c r="CKA43" s="119"/>
      <c r="CKB43" s="119"/>
      <c r="CKC43" s="119"/>
      <c r="CKD43" s="119"/>
      <c r="CKE43" s="119"/>
      <c r="CKF43" s="119"/>
      <c r="CKG43" s="119"/>
      <c r="CKH43" s="119"/>
      <c r="CKI43" s="119"/>
      <c r="CKJ43" s="119"/>
      <c r="CKK43" s="119"/>
      <c r="CKL43" s="119"/>
      <c r="CKM43" s="119"/>
      <c r="CKN43" s="119"/>
      <c r="CKO43" s="119"/>
      <c r="CKP43" s="119"/>
      <c r="CKQ43" s="119"/>
      <c r="CKR43" s="119"/>
      <c r="CKS43" s="119"/>
      <c r="CKT43" s="119"/>
      <c r="CKU43" s="119"/>
      <c r="CKV43" s="119"/>
      <c r="CKW43" s="119"/>
      <c r="CKX43" s="119"/>
      <c r="CKY43" s="119"/>
      <c r="CKZ43" s="119"/>
      <c r="CLA43" s="119"/>
      <c r="CLB43" s="119"/>
      <c r="CLC43" s="119"/>
      <c r="CLD43" s="119"/>
      <c r="CLE43" s="119"/>
      <c r="CLF43" s="119"/>
      <c r="CLG43" s="119"/>
      <c r="CLH43" s="119"/>
      <c r="CLI43" s="119"/>
      <c r="CLJ43" s="119"/>
      <c r="CLK43" s="119"/>
      <c r="CLL43" s="119"/>
      <c r="CLM43" s="119"/>
      <c r="CLN43" s="119"/>
      <c r="CLO43" s="119"/>
      <c r="CLP43" s="119"/>
      <c r="CLQ43" s="119"/>
      <c r="CLR43" s="119"/>
      <c r="CLS43" s="119"/>
      <c r="CLT43" s="119"/>
      <c r="CLU43" s="119"/>
      <c r="CLV43" s="119"/>
      <c r="CLW43" s="119"/>
      <c r="CLX43" s="119"/>
      <c r="CLY43" s="119"/>
      <c r="CLZ43" s="119"/>
      <c r="CMA43" s="119"/>
      <c r="CMB43" s="119"/>
      <c r="CMC43" s="119"/>
      <c r="CMD43" s="119"/>
      <c r="CME43" s="119"/>
      <c r="CMF43" s="119"/>
      <c r="CMG43" s="119"/>
      <c r="CMH43" s="119"/>
      <c r="CMI43" s="119"/>
      <c r="CMJ43" s="119"/>
      <c r="CMK43" s="119"/>
      <c r="CML43" s="119"/>
      <c r="CMM43" s="119"/>
      <c r="CMN43" s="119"/>
      <c r="CMO43" s="119"/>
      <c r="CMP43" s="119"/>
      <c r="CMQ43" s="119"/>
      <c r="CMR43" s="119"/>
      <c r="CMS43" s="119"/>
      <c r="CMT43" s="119"/>
      <c r="CMU43" s="119"/>
      <c r="CMV43" s="119"/>
      <c r="CMW43" s="119"/>
      <c r="CMX43" s="119"/>
      <c r="CMY43" s="119"/>
      <c r="CMZ43" s="119"/>
      <c r="CNA43" s="119"/>
      <c r="CNB43" s="119"/>
      <c r="CNC43" s="119"/>
      <c r="CND43" s="119"/>
      <c r="CNE43" s="119"/>
      <c r="CNF43" s="119"/>
      <c r="CNG43" s="119"/>
      <c r="CNH43" s="119"/>
      <c r="CNI43" s="119"/>
      <c r="CNJ43" s="119"/>
      <c r="CNK43" s="119"/>
      <c r="CNL43" s="119"/>
      <c r="CNM43" s="119"/>
      <c r="CNN43" s="119"/>
      <c r="CNO43" s="119"/>
      <c r="CNP43" s="119"/>
      <c r="CNQ43" s="119"/>
      <c r="CNR43" s="119"/>
      <c r="CNS43" s="119"/>
      <c r="CNT43" s="119"/>
      <c r="CNU43" s="119"/>
      <c r="CNV43" s="119"/>
      <c r="CNW43" s="119"/>
      <c r="CNX43" s="119"/>
      <c r="CNY43" s="119"/>
      <c r="CNZ43" s="119"/>
      <c r="COA43" s="119"/>
      <c r="COB43" s="119"/>
      <c r="COC43" s="119"/>
      <c r="COD43" s="119"/>
      <c r="COE43" s="119"/>
      <c r="COF43" s="119"/>
      <c r="COG43" s="119"/>
      <c r="COH43" s="119"/>
      <c r="COI43" s="119"/>
      <c r="COJ43" s="119"/>
      <c r="COK43" s="119"/>
      <c r="COL43" s="119"/>
      <c r="COM43" s="119"/>
      <c r="CON43" s="119"/>
      <c r="COO43" s="119"/>
      <c r="COP43" s="119"/>
      <c r="COQ43" s="119"/>
      <c r="COR43" s="119"/>
      <c r="COS43" s="119"/>
      <c r="COT43" s="119"/>
      <c r="COU43" s="119"/>
      <c r="COV43" s="119"/>
      <c r="COW43" s="119"/>
      <c r="COX43" s="119"/>
      <c r="COY43" s="119"/>
      <c r="COZ43" s="119"/>
      <c r="CPA43" s="119"/>
      <c r="CPB43" s="119"/>
      <c r="CPC43" s="119"/>
      <c r="CPD43" s="119"/>
      <c r="CPE43" s="119"/>
      <c r="CPF43" s="119"/>
      <c r="CPG43" s="119"/>
      <c r="CPH43" s="119"/>
      <c r="CPI43" s="119"/>
      <c r="CPJ43" s="119"/>
      <c r="CPK43" s="119"/>
      <c r="CPL43" s="119"/>
      <c r="CPM43" s="119"/>
      <c r="CPN43" s="119"/>
      <c r="CPO43" s="119"/>
      <c r="CPP43" s="119"/>
      <c r="CPQ43" s="119"/>
      <c r="CPR43" s="119"/>
      <c r="CPS43" s="119"/>
      <c r="CPT43" s="119"/>
      <c r="CPU43" s="119"/>
      <c r="CPV43" s="119"/>
      <c r="CPW43" s="119"/>
      <c r="CPX43" s="119"/>
      <c r="CPY43" s="119"/>
      <c r="CPZ43" s="119"/>
      <c r="CQA43" s="119"/>
      <c r="CQB43" s="119"/>
      <c r="CQC43" s="119"/>
      <c r="CQD43" s="119"/>
      <c r="CQE43" s="119"/>
      <c r="CQF43" s="119"/>
      <c r="CQG43" s="119"/>
      <c r="CQH43" s="119"/>
      <c r="CQI43" s="119"/>
      <c r="CQJ43" s="119"/>
      <c r="CQK43" s="119"/>
      <c r="CQL43" s="119"/>
      <c r="CQM43" s="119"/>
      <c r="CQN43" s="119"/>
      <c r="CQO43" s="119"/>
      <c r="CQP43" s="119"/>
      <c r="CQQ43" s="119"/>
      <c r="CQR43" s="119"/>
      <c r="CQS43" s="119"/>
      <c r="CQT43" s="119"/>
      <c r="CQU43" s="119"/>
      <c r="CQV43" s="119"/>
      <c r="CQW43" s="119"/>
      <c r="CQX43" s="119"/>
      <c r="CQY43" s="119"/>
      <c r="CQZ43" s="119"/>
      <c r="CRA43" s="119"/>
      <c r="CRB43" s="119"/>
      <c r="CRC43" s="119"/>
      <c r="CRD43" s="119"/>
      <c r="CRE43" s="119"/>
      <c r="CRF43" s="119"/>
      <c r="CRG43" s="119"/>
      <c r="CRH43" s="119"/>
      <c r="CRI43" s="119"/>
      <c r="CRJ43" s="119"/>
      <c r="CRK43" s="119"/>
      <c r="CRL43" s="119"/>
      <c r="CRM43" s="119"/>
      <c r="CRN43" s="119"/>
      <c r="CRO43" s="119"/>
      <c r="CRP43" s="119"/>
      <c r="CRQ43" s="119"/>
      <c r="CRR43" s="119"/>
      <c r="CRS43" s="119"/>
      <c r="CRT43" s="119"/>
      <c r="CRU43" s="119"/>
      <c r="CRV43" s="119"/>
      <c r="CRW43" s="119"/>
      <c r="CRX43" s="119"/>
      <c r="CRY43" s="119"/>
      <c r="CRZ43" s="119"/>
      <c r="CSA43" s="119"/>
      <c r="CSB43" s="119"/>
      <c r="CSC43" s="119"/>
      <c r="CSD43" s="119"/>
      <c r="CSE43" s="119"/>
      <c r="CSF43" s="119"/>
      <c r="CSG43" s="119"/>
      <c r="CSH43" s="119"/>
      <c r="CSI43" s="119"/>
      <c r="CSJ43" s="119"/>
      <c r="CSK43" s="119"/>
      <c r="CSL43" s="119"/>
      <c r="CSM43" s="119"/>
      <c r="CSN43" s="119"/>
      <c r="CSO43" s="119"/>
      <c r="CSP43" s="119"/>
      <c r="CSQ43" s="119"/>
      <c r="CSR43" s="119"/>
      <c r="CSS43" s="119"/>
      <c r="CST43" s="119"/>
      <c r="CSU43" s="119"/>
      <c r="CSV43" s="119"/>
      <c r="CSW43" s="119"/>
      <c r="CSX43" s="119"/>
      <c r="CSY43" s="119"/>
      <c r="CSZ43" s="119"/>
      <c r="CTA43" s="119"/>
      <c r="CTB43" s="119"/>
      <c r="CTC43" s="119"/>
      <c r="CTD43" s="119"/>
      <c r="CTE43" s="119"/>
      <c r="CTF43" s="119"/>
      <c r="CTG43" s="119"/>
      <c r="CTH43" s="119"/>
      <c r="CTI43" s="119"/>
      <c r="CTJ43" s="119"/>
      <c r="CTK43" s="119"/>
      <c r="CTL43" s="119"/>
      <c r="CTM43" s="119"/>
      <c r="CTN43" s="119"/>
      <c r="CTO43" s="119"/>
      <c r="CTP43" s="119"/>
      <c r="CTQ43" s="119"/>
      <c r="CTR43" s="119"/>
      <c r="CTS43" s="119"/>
      <c r="CTT43" s="119"/>
      <c r="CTU43" s="119"/>
      <c r="CTV43" s="119"/>
      <c r="CTW43" s="119"/>
      <c r="CTX43" s="119"/>
      <c r="CTY43" s="119"/>
      <c r="CTZ43" s="119"/>
      <c r="CUA43" s="119"/>
      <c r="CUB43" s="119"/>
      <c r="CUC43" s="119"/>
      <c r="CUD43" s="119"/>
      <c r="CUE43" s="119"/>
      <c r="CUF43" s="119"/>
      <c r="CUG43" s="119"/>
      <c r="CUH43" s="119"/>
      <c r="CUI43" s="119"/>
      <c r="CUJ43" s="119"/>
      <c r="CUK43" s="119"/>
      <c r="CUL43" s="119"/>
      <c r="CUM43" s="119"/>
      <c r="CUN43" s="119"/>
      <c r="CUO43" s="119"/>
      <c r="CUP43" s="119"/>
      <c r="CUQ43" s="119"/>
      <c r="CUR43" s="119"/>
      <c r="CUS43" s="119"/>
      <c r="CUT43" s="119"/>
      <c r="CUU43" s="119"/>
      <c r="CUV43" s="119"/>
      <c r="CUW43" s="119"/>
      <c r="CUX43" s="119"/>
      <c r="CUY43" s="119"/>
      <c r="CUZ43" s="119"/>
      <c r="CVA43" s="119"/>
      <c r="CVB43" s="119"/>
      <c r="CVC43" s="119"/>
      <c r="CVD43" s="119"/>
      <c r="CVE43" s="119"/>
      <c r="CVF43" s="119"/>
      <c r="CVG43" s="119"/>
      <c r="CVH43" s="119"/>
      <c r="CVI43" s="119"/>
      <c r="CVJ43" s="119"/>
      <c r="CVK43" s="119"/>
      <c r="CVL43" s="119"/>
      <c r="CVM43" s="119"/>
      <c r="CVN43" s="119"/>
      <c r="CVO43" s="119"/>
      <c r="CVP43" s="119"/>
      <c r="CVQ43" s="119"/>
      <c r="CVR43" s="119"/>
      <c r="CVS43" s="119"/>
      <c r="CVT43" s="119"/>
      <c r="CVU43" s="119"/>
      <c r="CVV43" s="119"/>
      <c r="CVW43" s="119"/>
      <c r="CVX43" s="119"/>
      <c r="CVY43" s="119"/>
      <c r="CVZ43" s="119"/>
      <c r="CWA43" s="119"/>
      <c r="CWB43" s="119"/>
      <c r="CWC43" s="119"/>
      <c r="CWD43" s="119"/>
      <c r="CWE43" s="119"/>
      <c r="CWF43" s="119"/>
      <c r="CWG43" s="119"/>
      <c r="CWH43" s="119"/>
      <c r="CWI43" s="119"/>
      <c r="CWJ43" s="119"/>
      <c r="CWK43" s="119"/>
      <c r="CWL43" s="119"/>
      <c r="CWM43" s="119"/>
      <c r="CWN43" s="119"/>
      <c r="CWO43" s="119"/>
      <c r="CWP43" s="119"/>
      <c r="CWQ43" s="119"/>
      <c r="CWR43" s="119"/>
      <c r="CWS43" s="119"/>
      <c r="CWT43" s="119"/>
      <c r="CWU43" s="119"/>
      <c r="CWV43" s="119"/>
      <c r="CWW43" s="119"/>
      <c r="CWX43" s="119"/>
      <c r="CWY43" s="119"/>
      <c r="CWZ43" s="119"/>
      <c r="CXA43" s="119"/>
      <c r="CXB43" s="119"/>
      <c r="CXC43" s="119"/>
      <c r="CXD43" s="119"/>
      <c r="CXE43" s="119"/>
      <c r="CXF43" s="119"/>
      <c r="CXG43" s="119"/>
      <c r="CXH43" s="119"/>
      <c r="CXI43" s="119"/>
      <c r="CXJ43" s="119"/>
      <c r="CXK43" s="119"/>
      <c r="CXL43" s="119"/>
      <c r="CXM43" s="119"/>
      <c r="CXN43" s="119"/>
      <c r="CXO43" s="119"/>
      <c r="CXP43" s="119"/>
      <c r="CXQ43" s="119"/>
      <c r="CXR43" s="119"/>
      <c r="CXS43" s="119"/>
      <c r="CXT43" s="119"/>
      <c r="CXU43" s="119"/>
      <c r="CXV43" s="119"/>
      <c r="CXW43" s="119"/>
      <c r="CXX43" s="119"/>
      <c r="CXY43" s="119"/>
      <c r="CXZ43" s="119"/>
      <c r="CYA43" s="119"/>
      <c r="CYB43" s="119"/>
      <c r="CYC43" s="119"/>
      <c r="CYD43" s="119"/>
      <c r="CYE43" s="119"/>
      <c r="CYF43" s="119"/>
      <c r="CYG43" s="119"/>
      <c r="CYH43" s="119"/>
      <c r="CYI43" s="119"/>
      <c r="CYJ43" s="119"/>
      <c r="CYK43" s="119"/>
      <c r="CYL43" s="119"/>
      <c r="CYM43" s="119"/>
      <c r="CYN43" s="119"/>
      <c r="CYO43" s="119"/>
      <c r="CYP43" s="119"/>
      <c r="CYQ43" s="119"/>
      <c r="CYR43" s="119"/>
      <c r="CYS43" s="119"/>
      <c r="CYT43" s="119"/>
      <c r="CYU43" s="119"/>
      <c r="CYV43" s="119"/>
      <c r="CYW43" s="119"/>
      <c r="CYX43" s="119"/>
      <c r="CYY43" s="119"/>
      <c r="CYZ43" s="119"/>
      <c r="CZA43" s="119"/>
      <c r="CZB43" s="119"/>
      <c r="CZC43" s="119"/>
      <c r="CZD43" s="119"/>
      <c r="CZE43" s="119"/>
      <c r="CZF43" s="119"/>
      <c r="CZG43" s="119"/>
      <c r="CZH43" s="119"/>
      <c r="CZI43" s="119"/>
      <c r="CZJ43" s="119"/>
      <c r="CZK43" s="119"/>
      <c r="CZL43" s="119"/>
      <c r="CZM43" s="119"/>
      <c r="CZN43" s="119"/>
      <c r="CZO43" s="119"/>
      <c r="CZP43" s="119"/>
      <c r="CZQ43" s="119"/>
      <c r="CZR43" s="119"/>
      <c r="CZS43" s="119"/>
      <c r="CZT43" s="119"/>
      <c r="CZU43" s="119"/>
      <c r="CZV43" s="119"/>
      <c r="CZW43" s="119"/>
      <c r="CZX43" s="119"/>
      <c r="CZY43" s="119"/>
      <c r="CZZ43" s="119"/>
      <c r="DAA43" s="119"/>
      <c r="DAB43" s="119"/>
      <c r="DAC43" s="119"/>
      <c r="DAD43" s="119"/>
      <c r="DAE43" s="119"/>
      <c r="DAF43" s="119"/>
      <c r="DAG43" s="119"/>
      <c r="DAH43" s="119"/>
      <c r="DAI43" s="119"/>
      <c r="DAJ43" s="119"/>
      <c r="DAK43" s="119"/>
      <c r="DAL43" s="119"/>
      <c r="DAM43" s="119"/>
      <c r="DAN43" s="119"/>
      <c r="DAO43" s="119"/>
      <c r="DAP43" s="119"/>
      <c r="DAQ43" s="119"/>
      <c r="DAR43" s="119"/>
      <c r="DAS43" s="119"/>
      <c r="DAT43" s="119"/>
      <c r="DAU43" s="119"/>
      <c r="DAV43" s="119"/>
      <c r="DAW43" s="119"/>
      <c r="DAX43" s="119"/>
      <c r="DAY43" s="119"/>
      <c r="DAZ43" s="119"/>
      <c r="DBA43" s="119"/>
      <c r="DBB43" s="119"/>
      <c r="DBC43" s="119"/>
      <c r="DBD43" s="119"/>
      <c r="DBE43" s="119"/>
      <c r="DBF43" s="119"/>
      <c r="DBG43" s="119"/>
      <c r="DBH43" s="119"/>
      <c r="DBI43" s="119"/>
      <c r="DBJ43" s="119"/>
      <c r="DBK43" s="119"/>
      <c r="DBL43" s="119"/>
      <c r="DBM43" s="119"/>
      <c r="DBN43" s="119"/>
      <c r="DBO43" s="119"/>
      <c r="DBP43" s="119"/>
      <c r="DBQ43" s="119"/>
      <c r="DBR43" s="119"/>
      <c r="DBS43" s="119"/>
      <c r="DBT43" s="119"/>
      <c r="DBU43" s="119"/>
      <c r="DBV43" s="119"/>
      <c r="DBW43" s="119"/>
      <c r="DBX43" s="119"/>
      <c r="DBY43" s="119"/>
      <c r="DBZ43" s="119"/>
      <c r="DCA43" s="119"/>
      <c r="DCB43" s="119"/>
      <c r="DCC43" s="119"/>
      <c r="DCD43" s="119"/>
      <c r="DCE43" s="119"/>
      <c r="DCF43" s="119"/>
      <c r="DCG43" s="119"/>
      <c r="DCH43" s="119"/>
      <c r="DCI43" s="119"/>
      <c r="DCJ43" s="119"/>
      <c r="DCK43" s="119"/>
      <c r="DCL43" s="119"/>
      <c r="DCM43" s="119"/>
      <c r="DCN43" s="119"/>
      <c r="DCO43" s="119"/>
      <c r="DCP43" s="119"/>
      <c r="DCQ43" s="119"/>
      <c r="DCR43" s="119"/>
      <c r="DCS43" s="119"/>
      <c r="DCT43" s="119"/>
      <c r="DCU43" s="119"/>
      <c r="DCV43" s="119"/>
      <c r="DCW43" s="119"/>
      <c r="DCX43" s="119"/>
      <c r="DCY43" s="119"/>
      <c r="DCZ43" s="119"/>
      <c r="DDA43" s="119"/>
      <c r="DDB43" s="119"/>
      <c r="DDC43" s="119"/>
      <c r="DDD43" s="119"/>
      <c r="DDE43" s="119"/>
      <c r="DDF43" s="119"/>
      <c r="DDG43" s="119"/>
      <c r="DDH43" s="119"/>
      <c r="DDI43" s="119"/>
      <c r="DDJ43" s="119"/>
      <c r="DDK43" s="119"/>
      <c r="DDL43" s="119"/>
      <c r="DDM43" s="119"/>
      <c r="DDN43" s="119"/>
      <c r="DDO43" s="119"/>
      <c r="DDP43" s="119"/>
      <c r="DDQ43" s="119"/>
      <c r="DDR43" s="119"/>
      <c r="DDS43" s="119"/>
      <c r="DDT43" s="119"/>
      <c r="DDU43" s="119"/>
      <c r="DDV43" s="119"/>
      <c r="DDW43" s="119"/>
      <c r="DDX43" s="119"/>
      <c r="DDY43" s="119"/>
      <c r="DDZ43" s="119"/>
      <c r="DEA43" s="119"/>
      <c r="DEB43" s="119"/>
      <c r="DEC43" s="119"/>
      <c r="DED43" s="119"/>
      <c r="DEE43" s="119"/>
      <c r="DEF43" s="119"/>
      <c r="DEG43" s="119"/>
      <c r="DEH43" s="119"/>
      <c r="DEI43" s="119"/>
      <c r="DEJ43" s="119"/>
      <c r="DEK43" s="119"/>
      <c r="DEL43" s="119"/>
      <c r="DEM43" s="119"/>
      <c r="DEN43" s="119"/>
      <c r="DEO43" s="119"/>
      <c r="DEP43" s="119"/>
      <c r="DEQ43" s="119"/>
      <c r="DER43" s="119"/>
      <c r="DES43" s="119"/>
      <c r="DET43" s="119"/>
      <c r="DEU43" s="119"/>
      <c r="DEV43" s="119"/>
      <c r="DEW43" s="119"/>
      <c r="DEX43" s="119"/>
      <c r="DEY43" s="119"/>
      <c r="DEZ43" s="119"/>
      <c r="DFA43" s="119"/>
      <c r="DFB43" s="119"/>
      <c r="DFC43" s="119"/>
      <c r="DFD43" s="119"/>
      <c r="DFE43" s="119"/>
      <c r="DFF43" s="119"/>
      <c r="DFG43" s="119"/>
      <c r="DFH43" s="119"/>
      <c r="DFI43" s="119"/>
      <c r="DFJ43" s="119"/>
      <c r="DFK43" s="119"/>
      <c r="DFL43" s="119"/>
      <c r="DFM43" s="119"/>
      <c r="DFN43" s="119"/>
      <c r="DFO43" s="119"/>
      <c r="DFP43" s="119"/>
      <c r="DFQ43" s="119"/>
      <c r="DFR43" s="119"/>
      <c r="DFS43" s="119"/>
      <c r="DFT43" s="119"/>
      <c r="DFU43" s="119"/>
      <c r="DFV43" s="119"/>
      <c r="DFW43" s="119"/>
      <c r="DFX43" s="119"/>
      <c r="DFY43" s="119"/>
      <c r="DFZ43" s="119"/>
      <c r="DGA43" s="119"/>
      <c r="DGB43" s="119"/>
      <c r="DGC43" s="119"/>
      <c r="DGD43" s="119"/>
      <c r="DGE43" s="119"/>
      <c r="DGF43" s="119"/>
      <c r="DGG43" s="119"/>
      <c r="DGH43" s="119"/>
      <c r="DGI43" s="119"/>
      <c r="DGJ43" s="119"/>
      <c r="DGK43" s="119"/>
      <c r="DGL43" s="119"/>
      <c r="DGM43" s="119"/>
      <c r="DGN43" s="119"/>
      <c r="DGO43" s="119"/>
      <c r="DGP43" s="119"/>
      <c r="DGQ43" s="119"/>
      <c r="DGR43" s="119"/>
      <c r="DGS43" s="119"/>
      <c r="DGT43" s="119"/>
      <c r="DGU43" s="119"/>
      <c r="DGV43" s="119"/>
      <c r="DGW43" s="119"/>
      <c r="DGX43" s="119"/>
      <c r="DGY43" s="119"/>
      <c r="DGZ43" s="119"/>
      <c r="DHA43" s="119"/>
      <c r="DHB43" s="119"/>
      <c r="DHC43" s="119"/>
      <c r="DHD43" s="119"/>
      <c r="DHE43" s="119"/>
      <c r="DHF43" s="119"/>
      <c r="DHG43" s="119"/>
      <c r="DHH43" s="119"/>
      <c r="DHI43" s="119"/>
      <c r="DHJ43" s="119"/>
      <c r="DHK43" s="119"/>
      <c r="DHL43" s="119"/>
      <c r="DHM43" s="119"/>
      <c r="DHN43" s="119"/>
      <c r="DHO43" s="119"/>
      <c r="DHP43" s="119"/>
      <c r="DHQ43" s="119"/>
      <c r="DHR43" s="119"/>
      <c r="DHS43" s="119"/>
      <c r="DHT43" s="119"/>
      <c r="DHU43" s="119"/>
      <c r="DHV43" s="119"/>
      <c r="DHW43" s="119"/>
      <c r="DHX43" s="119"/>
      <c r="DHY43" s="119"/>
      <c r="DHZ43" s="119"/>
      <c r="DIA43" s="119"/>
      <c r="DIB43" s="119"/>
      <c r="DIC43" s="119"/>
      <c r="DID43" s="119"/>
      <c r="DIE43" s="119"/>
      <c r="DIF43" s="119"/>
      <c r="DIG43" s="119"/>
      <c r="DIH43" s="119"/>
      <c r="DII43" s="119"/>
      <c r="DIJ43" s="119"/>
      <c r="DIK43" s="119"/>
      <c r="DIL43" s="119"/>
      <c r="DIM43" s="119"/>
      <c r="DIN43" s="119"/>
      <c r="DIO43" s="119"/>
      <c r="DIP43" s="119"/>
      <c r="DIQ43" s="119"/>
      <c r="DIR43" s="119"/>
      <c r="DIS43" s="119"/>
      <c r="DIT43" s="119"/>
      <c r="DIU43" s="119"/>
      <c r="DIV43" s="119"/>
      <c r="DIW43" s="119"/>
      <c r="DIX43" s="119"/>
      <c r="DIY43" s="119"/>
      <c r="DIZ43" s="119"/>
      <c r="DJA43" s="119"/>
      <c r="DJB43" s="119"/>
      <c r="DJC43" s="119"/>
      <c r="DJD43" s="119"/>
      <c r="DJE43" s="119"/>
      <c r="DJF43" s="119"/>
      <c r="DJG43" s="119"/>
      <c r="DJH43" s="119"/>
      <c r="DJI43" s="119"/>
      <c r="DJJ43" s="119"/>
      <c r="DJK43" s="119"/>
      <c r="DJL43" s="119"/>
      <c r="DJM43" s="119"/>
      <c r="DJN43" s="119"/>
      <c r="DJO43" s="119"/>
      <c r="DJP43" s="119"/>
      <c r="DJQ43" s="119"/>
      <c r="DJR43" s="119"/>
      <c r="DJS43" s="119"/>
      <c r="DJT43" s="119"/>
      <c r="DJU43" s="119"/>
      <c r="DJV43" s="119"/>
      <c r="DJW43" s="119"/>
      <c r="DJX43" s="119"/>
      <c r="DJY43" s="119"/>
      <c r="DJZ43" s="119"/>
      <c r="DKA43" s="119"/>
      <c r="DKB43" s="119"/>
      <c r="DKC43" s="119"/>
      <c r="DKD43" s="119"/>
      <c r="DKE43" s="119"/>
      <c r="DKF43" s="119"/>
      <c r="DKG43" s="119"/>
      <c r="DKH43" s="119"/>
      <c r="DKI43" s="119"/>
      <c r="DKJ43" s="119"/>
      <c r="DKK43" s="119"/>
      <c r="DKL43" s="119"/>
      <c r="DKM43" s="119"/>
      <c r="DKN43" s="119"/>
      <c r="DKO43" s="119"/>
      <c r="DKP43" s="119"/>
      <c r="DKQ43" s="119"/>
      <c r="DKR43" s="119"/>
      <c r="DKS43" s="119"/>
      <c r="DKT43" s="119"/>
      <c r="DKU43" s="119"/>
      <c r="DKV43" s="119"/>
      <c r="DKW43" s="119"/>
      <c r="DKX43" s="119"/>
      <c r="DKY43" s="119"/>
      <c r="DKZ43" s="119"/>
      <c r="DLA43" s="119"/>
      <c r="DLB43" s="119"/>
      <c r="DLC43" s="119"/>
      <c r="DLD43" s="119"/>
      <c r="DLE43" s="119"/>
      <c r="DLF43" s="119"/>
      <c r="DLG43" s="119"/>
      <c r="DLH43" s="119"/>
      <c r="DLI43" s="119"/>
      <c r="DLJ43" s="119"/>
      <c r="DLK43" s="119"/>
      <c r="DLL43" s="119"/>
      <c r="DLM43" s="119"/>
      <c r="DLN43" s="119"/>
      <c r="DLO43" s="119"/>
      <c r="DLP43" s="119"/>
      <c r="DLQ43" s="119"/>
      <c r="DLR43" s="119"/>
      <c r="DLS43" s="119"/>
      <c r="DLT43" s="119"/>
      <c r="DLU43" s="119"/>
      <c r="DLV43" s="119"/>
      <c r="DLW43" s="119"/>
      <c r="DLX43" s="119"/>
      <c r="DLY43" s="119"/>
      <c r="DLZ43" s="119"/>
      <c r="DMA43" s="119"/>
      <c r="DMB43" s="119"/>
      <c r="DMC43" s="119"/>
      <c r="DMD43" s="119"/>
      <c r="DME43" s="119"/>
      <c r="DMF43" s="119"/>
      <c r="DMG43" s="119"/>
      <c r="DMH43" s="119"/>
      <c r="DMI43" s="119"/>
      <c r="DMJ43" s="119"/>
      <c r="DMK43" s="119"/>
      <c r="DML43" s="119"/>
      <c r="DMM43" s="119"/>
      <c r="DMN43" s="119"/>
      <c r="DMO43" s="119"/>
      <c r="DMP43" s="119"/>
      <c r="DMQ43" s="119"/>
      <c r="DMR43" s="119"/>
      <c r="DMS43" s="119"/>
      <c r="DMT43" s="119"/>
      <c r="DMU43" s="119"/>
      <c r="DMV43" s="119"/>
      <c r="DMW43" s="119"/>
      <c r="DMX43" s="119"/>
      <c r="DMY43" s="119"/>
      <c r="DMZ43" s="119"/>
      <c r="DNA43" s="119"/>
      <c r="DNB43" s="119"/>
      <c r="DNC43" s="119"/>
      <c r="DND43" s="119"/>
      <c r="DNE43" s="119"/>
      <c r="DNF43" s="119"/>
      <c r="DNG43" s="119"/>
      <c r="DNH43" s="119"/>
      <c r="DNI43" s="119"/>
      <c r="DNJ43" s="119"/>
      <c r="DNK43" s="119"/>
      <c r="DNL43" s="119"/>
      <c r="DNM43" s="119"/>
      <c r="DNN43" s="119"/>
      <c r="DNO43" s="119"/>
      <c r="DNP43" s="119"/>
      <c r="DNQ43" s="119"/>
      <c r="DNR43" s="119"/>
      <c r="DNS43" s="119"/>
      <c r="DNT43" s="119"/>
      <c r="DNU43" s="119"/>
      <c r="DNV43" s="119"/>
      <c r="DNW43" s="119"/>
      <c r="DNX43" s="119"/>
      <c r="DNY43" s="119"/>
      <c r="DNZ43" s="119"/>
      <c r="DOA43" s="119"/>
      <c r="DOB43" s="119"/>
      <c r="DOC43" s="119"/>
      <c r="DOD43" s="119"/>
      <c r="DOE43" s="119"/>
      <c r="DOF43" s="119"/>
      <c r="DOG43" s="119"/>
      <c r="DOH43" s="119"/>
      <c r="DOI43" s="119"/>
      <c r="DOJ43" s="119"/>
      <c r="DOK43" s="119"/>
      <c r="DOL43" s="119"/>
      <c r="DOM43" s="119"/>
      <c r="DON43" s="119"/>
      <c r="DOO43" s="119"/>
      <c r="DOP43" s="119"/>
      <c r="DOQ43" s="119"/>
      <c r="DOR43" s="119"/>
      <c r="DOS43" s="119"/>
      <c r="DOT43" s="119"/>
      <c r="DOU43" s="119"/>
      <c r="DOV43" s="119"/>
      <c r="DOW43" s="119"/>
      <c r="DOX43" s="119"/>
      <c r="DOY43" s="119"/>
      <c r="DOZ43" s="119"/>
      <c r="DPA43" s="119"/>
      <c r="DPB43" s="119"/>
      <c r="DPC43" s="119"/>
      <c r="DPD43" s="119"/>
      <c r="DPE43" s="119"/>
      <c r="DPF43" s="119"/>
      <c r="DPG43" s="119"/>
      <c r="DPH43" s="119"/>
      <c r="DPI43" s="119"/>
      <c r="DPJ43" s="119"/>
      <c r="DPK43" s="119"/>
      <c r="DPL43" s="119"/>
      <c r="DPM43" s="119"/>
      <c r="DPN43" s="119"/>
      <c r="DPO43" s="119"/>
      <c r="DPP43" s="119"/>
      <c r="DPQ43" s="119"/>
      <c r="DPR43" s="119"/>
      <c r="DPS43" s="119"/>
      <c r="DPT43" s="119"/>
      <c r="DPU43" s="119"/>
      <c r="DPV43" s="119"/>
      <c r="DPW43" s="119"/>
      <c r="DPX43" s="119"/>
      <c r="DPY43" s="119"/>
      <c r="DPZ43" s="119"/>
      <c r="DQA43" s="119"/>
      <c r="DQB43" s="119"/>
      <c r="DQC43" s="119"/>
      <c r="DQD43" s="119"/>
      <c r="DQE43" s="119"/>
      <c r="DQF43" s="119"/>
      <c r="DQG43" s="119"/>
      <c r="DQH43" s="119"/>
      <c r="DQI43" s="119"/>
      <c r="DQJ43" s="119"/>
      <c r="DQK43" s="119"/>
      <c r="DQL43" s="119"/>
      <c r="DQM43" s="119"/>
      <c r="DQN43" s="119"/>
      <c r="DQO43" s="119"/>
      <c r="DQP43" s="119"/>
      <c r="DQQ43" s="119"/>
      <c r="DQR43" s="119"/>
      <c r="DQS43" s="119"/>
      <c r="DQT43" s="119"/>
      <c r="DQU43" s="119"/>
      <c r="DQV43" s="119"/>
      <c r="DQW43" s="119"/>
      <c r="DQX43" s="119"/>
      <c r="DQY43" s="119"/>
      <c r="DQZ43" s="119"/>
      <c r="DRA43" s="119"/>
      <c r="DRB43" s="119"/>
      <c r="DRC43" s="119"/>
      <c r="DRD43" s="119"/>
      <c r="DRE43" s="119"/>
      <c r="DRF43" s="119"/>
      <c r="DRG43" s="119"/>
      <c r="DRH43" s="119"/>
      <c r="DRI43" s="119"/>
      <c r="DRJ43" s="119"/>
      <c r="DRK43" s="119"/>
      <c r="DRL43" s="119"/>
      <c r="DRM43" s="119"/>
      <c r="DRN43" s="119"/>
      <c r="DRO43" s="119"/>
      <c r="DRP43" s="119"/>
      <c r="DRQ43" s="119"/>
      <c r="DRR43" s="119"/>
      <c r="DRS43" s="119"/>
      <c r="DRT43" s="119"/>
      <c r="DRU43" s="119"/>
      <c r="DRV43" s="119"/>
      <c r="DRW43" s="119"/>
      <c r="DRX43" s="119"/>
      <c r="DRY43" s="119"/>
      <c r="DRZ43" s="119"/>
      <c r="DSA43" s="119"/>
      <c r="DSB43" s="119"/>
      <c r="DSC43" s="119"/>
      <c r="DSD43" s="119"/>
      <c r="DSE43" s="119"/>
      <c r="DSF43" s="119"/>
      <c r="DSG43" s="119"/>
      <c r="DSH43" s="119"/>
      <c r="DSI43" s="119"/>
      <c r="DSJ43" s="119"/>
      <c r="DSK43" s="119"/>
      <c r="DSL43" s="119"/>
      <c r="DSM43" s="119"/>
      <c r="DSN43" s="119"/>
      <c r="DSO43" s="119"/>
      <c r="DSP43" s="119"/>
      <c r="DSQ43" s="119"/>
      <c r="DSR43" s="119"/>
      <c r="DSS43" s="119"/>
      <c r="DST43" s="119"/>
      <c r="DSU43" s="119"/>
      <c r="DSV43" s="119"/>
      <c r="DSW43" s="119"/>
      <c r="DSX43" s="119"/>
      <c r="DSY43" s="119"/>
      <c r="DSZ43" s="119"/>
      <c r="DTA43" s="119"/>
      <c r="DTB43" s="119"/>
      <c r="DTC43" s="119"/>
      <c r="DTD43" s="119"/>
      <c r="DTE43" s="119"/>
      <c r="DTF43" s="119"/>
      <c r="DTG43" s="119"/>
      <c r="DTH43" s="119"/>
      <c r="DTI43" s="119"/>
      <c r="DTJ43" s="119"/>
      <c r="DTK43" s="119"/>
      <c r="DTL43" s="119"/>
      <c r="DTM43" s="119"/>
      <c r="DTN43" s="119"/>
      <c r="DTO43" s="119"/>
      <c r="DTP43" s="119"/>
      <c r="DTQ43" s="119"/>
      <c r="DTR43" s="119"/>
      <c r="DTS43" s="119"/>
      <c r="DTT43" s="119"/>
      <c r="DTU43" s="119"/>
      <c r="DTV43" s="119"/>
      <c r="DTW43" s="119"/>
      <c r="DTX43" s="119"/>
      <c r="DTY43" s="119"/>
      <c r="DTZ43" s="119"/>
      <c r="DUA43" s="119"/>
      <c r="DUB43" s="119"/>
      <c r="DUC43" s="119"/>
      <c r="DUD43" s="119"/>
      <c r="DUE43" s="119"/>
      <c r="DUF43" s="119"/>
      <c r="DUG43" s="119"/>
      <c r="DUH43" s="119"/>
      <c r="DUI43" s="119"/>
      <c r="DUJ43" s="119"/>
      <c r="DUK43" s="119"/>
      <c r="DUL43" s="119"/>
      <c r="DUM43" s="119"/>
      <c r="DUN43" s="119"/>
      <c r="DUO43" s="119"/>
      <c r="DUP43" s="119"/>
      <c r="DUQ43" s="119"/>
      <c r="DUR43" s="119"/>
      <c r="DUS43" s="119"/>
      <c r="DUT43" s="119"/>
      <c r="DUU43" s="119"/>
      <c r="DUV43" s="119"/>
      <c r="DUW43" s="119"/>
      <c r="DUX43" s="119"/>
      <c r="DUY43" s="119"/>
      <c r="DUZ43" s="119"/>
      <c r="DVA43" s="119"/>
      <c r="DVB43" s="119"/>
      <c r="DVC43" s="119"/>
      <c r="DVD43" s="119"/>
      <c r="DVE43" s="119"/>
      <c r="DVF43" s="119"/>
      <c r="DVG43" s="119"/>
      <c r="DVH43" s="119"/>
      <c r="DVI43" s="119"/>
      <c r="DVJ43" s="119"/>
      <c r="DVK43" s="119"/>
      <c r="DVL43" s="119"/>
      <c r="DVM43" s="119"/>
      <c r="DVN43" s="119"/>
      <c r="DVO43" s="119"/>
      <c r="DVP43" s="119"/>
      <c r="DVQ43" s="119"/>
      <c r="DVR43" s="119"/>
      <c r="DVS43" s="119"/>
      <c r="DVT43" s="119"/>
      <c r="DVU43" s="119"/>
      <c r="DVV43" s="119"/>
      <c r="DVW43" s="119"/>
      <c r="DVX43" s="119"/>
      <c r="DVY43" s="119"/>
      <c r="DVZ43" s="119"/>
      <c r="DWA43" s="119"/>
      <c r="DWB43" s="119"/>
      <c r="DWC43" s="119"/>
      <c r="DWD43" s="119"/>
      <c r="DWE43" s="119"/>
      <c r="DWF43" s="119"/>
      <c r="DWG43" s="119"/>
      <c r="DWH43" s="119"/>
      <c r="DWI43" s="119"/>
      <c r="DWJ43" s="119"/>
      <c r="DWK43" s="119"/>
      <c r="DWL43" s="119"/>
      <c r="DWM43" s="119"/>
      <c r="DWN43" s="119"/>
      <c r="DWO43" s="119"/>
      <c r="DWP43" s="119"/>
      <c r="DWQ43" s="119"/>
      <c r="DWR43" s="119"/>
      <c r="DWS43" s="119"/>
      <c r="DWT43" s="119"/>
      <c r="DWU43" s="119"/>
      <c r="DWV43" s="119"/>
      <c r="DWW43" s="119"/>
      <c r="DWX43" s="119"/>
      <c r="DWY43" s="119"/>
      <c r="DWZ43" s="119"/>
      <c r="DXA43" s="119"/>
      <c r="DXB43" s="119"/>
      <c r="DXC43" s="119"/>
      <c r="DXD43" s="119"/>
      <c r="DXE43" s="119"/>
      <c r="DXF43" s="119"/>
      <c r="DXG43" s="119"/>
      <c r="DXH43" s="119"/>
      <c r="DXI43" s="119"/>
      <c r="DXJ43" s="119"/>
      <c r="DXK43" s="119"/>
      <c r="DXL43" s="119"/>
      <c r="DXM43" s="119"/>
      <c r="DXN43" s="119"/>
      <c r="DXO43" s="119"/>
      <c r="DXP43" s="119"/>
      <c r="DXQ43" s="119"/>
      <c r="DXR43" s="119"/>
      <c r="DXS43" s="119"/>
      <c r="DXT43" s="119"/>
      <c r="DXU43" s="119"/>
      <c r="DXV43" s="119"/>
      <c r="DXW43" s="119"/>
      <c r="DXX43" s="119"/>
      <c r="DXY43" s="119"/>
      <c r="DXZ43" s="119"/>
      <c r="DYA43" s="119"/>
      <c r="DYB43" s="119"/>
      <c r="DYC43" s="119"/>
      <c r="DYD43" s="119"/>
      <c r="DYE43" s="119"/>
      <c r="DYF43" s="119"/>
      <c r="DYG43" s="119"/>
      <c r="DYH43" s="119"/>
      <c r="DYI43" s="119"/>
      <c r="DYJ43" s="119"/>
      <c r="DYK43" s="119"/>
      <c r="DYL43" s="119"/>
      <c r="DYM43" s="119"/>
      <c r="DYN43" s="119"/>
      <c r="DYO43" s="119"/>
      <c r="DYP43" s="119"/>
      <c r="DYQ43" s="119"/>
      <c r="DYR43" s="119"/>
      <c r="DYS43" s="119"/>
      <c r="DYT43" s="119"/>
      <c r="DYU43" s="119"/>
      <c r="DYV43" s="119"/>
      <c r="DYW43" s="119"/>
      <c r="DYX43" s="119"/>
      <c r="DYY43" s="119"/>
      <c r="DYZ43" s="119"/>
      <c r="DZA43" s="119"/>
      <c r="DZB43" s="119"/>
      <c r="DZC43" s="119"/>
      <c r="DZD43" s="119"/>
      <c r="DZE43" s="119"/>
      <c r="DZF43" s="119"/>
      <c r="DZG43" s="119"/>
      <c r="DZH43" s="119"/>
      <c r="DZI43" s="119"/>
      <c r="DZJ43" s="119"/>
      <c r="DZK43" s="119"/>
      <c r="DZL43" s="119"/>
      <c r="DZM43" s="119"/>
      <c r="DZN43" s="119"/>
      <c r="DZO43" s="119"/>
      <c r="DZP43" s="119"/>
      <c r="DZQ43" s="119"/>
      <c r="DZR43" s="119"/>
      <c r="DZS43" s="119"/>
      <c r="DZT43" s="119"/>
      <c r="DZU43" s="119"/>
      <c r="DZV43" s="119"/>
      <c r="DZW43" s="119"/>
      <c r="DZX43" s="119"/>
      <c r="DZY43" s="119"/>
      <c r="DZZ43" s="119"/>
      <c r="EAA43" s="119"/>
      <c r="EAB43" s="119"/>
      <c r="EAC43" s="119"/>
      <c r="EAD43" s="119"/>
      <c r="EAE43" s="119"/>
      <c r="EAF43" s="119"/>
      <c r="EAG43" s="119"/>
      <c r="EAH43" s="119"/>
      <c r="EAI43" s="119"/>
      <c r="EAJ43" s="119"/>
      <c r="EAK43" s="119"/>
      <c r="EAL43" s="119"/>
      <c r="EAM43" s="119"/>
      <c r="EAN43" s="119"/>
      <c r="EAO43" s="119"/>
      <c r="EAP43" s="119"/>
      <c r="EAQ43" s="119"/>
      <c r="EAR43" s="119"/>
      <c r="EAS43" s="119"/>
      <c r="EAT43" s="119"/>
      <c r="EAU43" s="119"/>
      <c r="EAV43" s="119"/>
      <c r="EAW43" s="119"/>
      <c r="EAX43" s="119"/>
      <c r="EAY43" s="119"/>
      <c r="EAZ43" s="119"/>
      <c r="EBA43" s="119"/>
      <c r="EBB43" s="119"/>
      <c r="EBC43" s="119"/>
      <c r="EBD43" s="119"/>
      <c r="EBE43" s="119"/>
      <c r="EBF43" s="119"/>
      <c r="EBG43" s="119"/>
      <c r="EBH43" s="119"/>
      <c r="EBI43" s="119"/>
      <c r="EBJ43" s="119"/>
      <c r="EBK43" s="119"/>
      <c r="EBL43" s="119"/>
      <c r="EBM43" s="119"/>
      <c r="EBN43" s="119"/>
      <c r="EBO43" s="119"/>
      <c r="EBP43" s="119"/>
      <c r="EBQ43" s="119"/>
      <c r="EBR43" s="119"/>
      <c r="EBS43" s="119"/>
      <c r="EBT43" s="119"/>
      <c r="EBU43" s="119"/>
      <c r="EBV43" s="119"/>
      <c r="EBW43" s="119"/>
      <c r="EBX43" s="119"/>
      <c r="EBY43" s="119"/>
      <c r="EBZ43" s="119"/>
      <c r="ECA43" s="119"/>
      <c r="ECB43" s="119"/>
      <c r="ECC43" s="119"/>
      <c r="ECD43" s="119"/>
      <c r="ECE43" s="119"/>
      <c r="ECF43" s="119"/>
      <c r="ECG43" s="119"/>
      <c r="ECH43" s="119"/>
      <c r="ECI43" s="119"/>
      <c r="ECJ43" s="119"/>
      <c r="ECK43" s="119"/>
      <c r="ECL43" s="119"/>
      <c r="ECM43" s="119"/>
      <c r="ECN43" s="119"/>
      <c r="ECO43" s="119"/>
      <c r="ECP43" s="119"/>
      <c r="ECQ43" s="119"/>
      <c r="ECR43" s="119"/>
      <c r="ECS43" s="119"/>
      <c r="ECT43" s="119"/>
      <c r="ECU43" s="119"/>
      <c r="ECV43" s="119"/>
      <c r="ECW43" s="119"/>
      <c r="ECX43" s="119"/>
      <c r="ECY43" s="119"/>
      <c r="ECZ43" s="119"/>
      <c r="EDA43" s="119"/>
      <c r="EDB43" s="119"/>
      <c r="EDC43" s="119"/>
      <c r="EDD43" s="119"/>
      <c r="EDE43" s="119"/>
      <c r="EDF43" s="119"/>
      <c r="EDG43" s="119"/>
      <c r="EDH43" s="119"/>
      <c r="EDI43" s="119"/>
      <c r="EDJ43" s="119"/>
      <c r="EDK43" s="119"/>
      <c r="EDL43" s="119"/>
      <c r="EDM43" s="119"/>
      <c r="EDN43" s="119"/>
      <c r="EDO43" s="119"/>
      <c r="EDP43" s="119"/>
      <c r="EDQ43" s="119"/>
      <c r="EDR43" s="119"/>
      <c r="EDS43" s="119"/>
      <c r="EDT43" s="119"/>
      <c r="EDU43" s="119"/>
      <c r="EDV43" s="119"/>
      <c r="EDW43" s="119"/>
      <c r="EDX43" s="119"/>
      <c r="EDY43" s="119"/>
      <c r="EDZ43" s="119"/>
      <c r="EEA43" s="119"/>
      <c r="EEB43" s="119"/>
      <c r="EEC43" s="119"/>
      <c r="EED43" s="119"/>
      <c r="EEE43" s="119"/>
      <c r="EEF43" s="119"/>
      <c r="EEG43" s="119"/>
      <c r="EEH43" s="119"/>
      <c r="EEI43" s="119"/>
      <c r="EEJ43" s="119"/>
      <c r="EEK43" s="119"/>
      <c r="EEL43" s="119"/>
      <c r="EEM43" s="119"/>
      <c r="EEN43" s="119"/>
      <c r="EEO43" s="119"/>
      <c r="EEP43" s="119"/>
      <c r="EEQ43" s="119"/>
      <c r="EER43" s="119"/>
      <c r="EES43" s="119"/>
      <c r="EET43" s="119"/>
      <c r="EEU43" s="119"/>
      <c r="EEV43" s="119"/>
      <c r="EEW43" s="119"/>
      <c r="EEX43" s="119"/>
      <c r="EEY43" s="119"/>
      <c r="EEZ43" s="119"/>
      <c r="EFA43" s="119"/>
      <c r="EFB43" s="119"/>
      <c r="EFC43" s="119"/>
      <c r="EFD43" s="119"/>
      <c r="EFE43" s="119"/>
      <c r="EFF43" s="119"/>
      <c r="EFG43" s="119"/>
      <c r="EFH43" s="119"/>
      <c r="EFI43" s="119"/>
      <c r="EFJ43" s="119"/>
      <c r="EFK43" s="119"/>
      <c r="EFL43" s="119"/>
      <c r="EFM43" s="119"/>
      <c r="EFN43" s="119"/>
      <c r="EFO43" s="119"/>
      <c r="EFP43" s="119"/>
      <c r="EFQ43" s="119"/>
      <c r="EFR43" s="119"/>
      <c r="EFS43" s="119"/>
      <c r="EFT43" s="119"/>
      <c r="EFU43" s="119"/>
      <c r="EFV43" s="119"/>
      <c r="EFW43" s="119"/>
      <c r="EFX43" s="119"/>
      <c r="EFY43" s="119"/>
      <c r="EFZ43" s="119"/>
      <c r="EGA43" s="119"/>
      <c r="EGB43" s="119"/>
      <c r="EGC43" s="119"/>
      <c r="EGD43" s="119"/>
      <c r="EGE43" s="119"/>
      <c r="EGF43" s="119"/>
      <c r="EGG43" s="119"/>
      <c r="EGH43" s="119"/>
      <c r="EGI43" s="119"/>
      <c r="EGJ43" s="119"/>
      <c r="EGK43" s="119"/>
      <c r="EGL43" s="119"/>
      <c r="EGM43" s="119"/>
      <c r="EGN43" s="119"/>
      <c r="EGO43" s="119"/>
      <c r="EGP43" s="119"/>
      <c r="EGQ43" s="119"/>
      <c r="EGR43" s="119"/>
      <c r="EGS43" s="119"/>
      <c r="EGT43" s="119"/>
      <c r="EGU43" s="119"/>
      <c r="EGV43" s="119"/>
      <c r="EGW43" s="119"/>
      <c r="EGX43" s="119"/>
      <c r="EGY43" s="119"/>
      <c r="EGZ43" s="119"/>
      <c r="EHA43" s="119"/>
      <c r="EHB43" s="119"/>
      <c r="EHC43" s="119"/>
      <c r="EHD43" s="119"/>
      <c r="EHE43" s="119"/>
      <c r="EHF43" s="119"/>
      <c r="EHG43" s="119"/>
      <c r="EHH43" s="119"/>
      <c r="EHI43" s="119"/>
      <c r="EHJ43" s="119"/>
      <c r="EHK43" s="119"/>
      <c r="EHL43" s="119"/>
      <c r="EHM43" s="119"/>
      <c r="EHN43" s="119"/>
      <c r="EHO43" s="119"/>
      <c r="EHP43" s="119"/>
      <c r="EHQ43" s="119"/>
      <c r="EHR43" s="119"/>
      <c r="EHS43" s="119"/>
      <c r="EHT43" s="119"/>
      <c r="EHU43" s="119"/>
      <c r="EHV43" s="119"/>
      <c r="EHW43" s="119"/>
      <c r="EHX43" s="119"/>
      <c r="EHY43" s="119"/>
      <c r="EHZ43" s="119"/>
      <c r="EIA43" s="119"/>
      <c r="EIB43" s="119"/>
      <c r="EIC43" s="119"/>
      <c r="EID43" s="119"/>
      <c r="EIE43" s="119"/>
      <c r="EIF43" s="119"/>
      <c r="EIG43" s="119"/>
      <c r="EIH43" s="119"/>
      <c r="EII43" s="119"/>
      <c r="EIJ43" s="119"/>
      <c r="EIK43" s="119"/>
      <c r="EIL43" s="119"/>
      <c r="EIM43" s="119"/>
      <c r="EIN43" s="119"/>
      <c r="EIO43" s="119"/>
      <c r="EIP43" s="119"/>
      <c r="EIQ43" s="119"/>
      <c r="EIR43" s="119"/>
      <c r="EIS43" s="119"/>
      <c r="EIT43" s="119"/>
      <c r="EIU43" s="119"/>
      <c r="EIV43" s="119"/>
      <c r="EIW43" s="119"/>
      <c r="EIX43" s="119"/>
      <c r="EIY43" s="119"/>
      <c r="EIZ43" s="119"/>
      <c r="EJA43" s="119"/>
      <c r="EJB43" s="119"/>
      <c r="EJC43" s="119"/>
      <c r="EJD43" s="119"/>
      <c r="EJE43" s="119"/>
      <c r="EJF43" s="119"/>
      <c r="EJG43" s="119"/>
      <c r="EJH43" s="119"/>
      <c r="EJI43" s="119"/>
      <c r="EJJ43" s="119"/>
      <c r="EJK43" s="119"/>
      <c r="EJL43" s="119"/>
      <c r="EJM43" s="119"/>
      <c r="EJN43" s="119"/>
      <c r="EJO43" s="119"/>
      <c r="EJP43" s="119"/>
      <c r="EJQ43" s="119"/>
      <c r="EJR43" s="119"/>
      <c r="EJS43" s="119"/>
      <c r="EJT43" s="119"/>
      <c r="EJU43" s="119"/>
      <c r="EJV43" s="119"/>
      <c r="EJW43" s="119"/>
      <c r="EJX43" s="119"/>
      <c r="EJY43" s="119"/>
      <c r="EJZ43" s="119"/>
      <c r="EKA43" s="119"/>
      <c r="EKB43" s="119"/>
      <c r="EKC43" s="119"/>
      <c r="EKD43" s="119"/>
      <c r="EKE43" s="119"/>
      <c r="EKF43" s="119"/>
      <c r="EKG43" s="119"/>
      <c r="EKH43" s="119"/>
      <c r="EKI43" s="119"/>
      <c r="EKJ43" s="119"/>
      <c r="EKK43" s="119"/>
      <c r="EKL43" s="119"/>
      <c r="EKM43" s="119"/>
      <c r="EKN43" s="119"/>
      <c r="EKO43" s="119"/>
      <c r="EKP43" s="119"/>
      <c r="EKQ43" s="119"/>
      <c r="EKR43" s="119"/>
      <c r="EKS43" s="119"/>
      <c r="EKT43" s="119"/>
      <c r="EKU43" s="119"/>
      <c r="EKV43" s="119"/>
      <c r="EKW43" s="119"/>
      <c r="EKX43" s="119"/>
      <c r="EKY43" s="119"/>
      <c r="EKZ43" s="119"/>
      <c r="ELA43" s="119"/>
      <c r="ELB43" s="119"/>
      <c r="ELC43" s="119"/>
      <c r="ELD43" s="119"/>
      <c r="ELE43" s="119"/>
      <c r="ELF43" s="119"/>
      <c r="ELG43" s="119"/>
      <c r="ELH43" s="119"/>
      <c r="ELI43" s="119"/>
      <c r="ELJ43" s="119"/>
      <c r="ELK43" s="119"/>
      <c r="ELL43" s="119"/>
      <c r="ELM43" s="119"/>
      <c r="ELN43" s="119"/>
      <c r="ELO43" s="119"/>
      <c r="ELP43" s="119"/>
      <c r="ELQ43" s="119"/>
      <c r="ELR43" s="119"/>
      <c r="ELS43" s="119"/>
      <c r="ELT43" s="119"/>
      <c r="ELU43" s="119"/>
      <c r="ELV43" s="119"/>
      <c r="ELW43" s="119"/>
      <c r="ELX43" s="119"/>
      <c r="ELY43" s="119"/>
      <c r="ELZ43" s="119"/>
      <c r="EMA43" s="119"/>
      <c r="EMB43" s="119"/>
      <c r="EMC43" s="119"/>
      <c r="EMD43" s="119"/>
      <c r="EME43" s="119"/>
      <c r="EMF43" s="119"/>
      <c r="EMG43" s="119"/>
      <c r="EMH43" s="119"/>
      <c r="EMI43" s="119"/>
      <c r="EMJ43" s="119"/>
      <c r="EMK43" s="119"/>
      <c r="EML43" s="119"/>
      <c r="EMM43" s="119"/>
      <c r="EMN43" s="119"/>
      <c r="EMO43" s="119"/>
      <c r="EMP43" s="119"/>
      <c r="EMQ43" s="119"/>
      <c r="EMR43" s="119"/>
      <c r="EMS43" s="119"/>
      <c r="EMT43" s="119"/>
      <c r="EMU43" s="119"/>
      <c r="EMV43" s="119"/>
      <c r="EMW43" s="119"/>
      <c r="EMX43" s="119"/>
      <c r="EMY43" s="119"/>
      <c r="EMZ43" s="119"/>
      <c r="ENA43" s="119"/>
      <c r="ENB43" s="119"/>
      <c r="ENC43" s="119"/>
      <c r="END43" s="119"/>
      <c r="ENE43" s="119"/>
      <c r="ENF43" s="119"/>
      <c r="ENG43" s="119"/>
      <c r="ENH43" s="119"/>
      <c r="ENI43" s="119"/>
      <c r="ENJ43" s="119"/>
      <c r="ENK43" s="119"/>
      <c r="ENL43" s="119"/>
      <c r="ENM43" s="119"/>
      <c r="ENN43" s="119"/>
      <c r="ENO43" s="119"/>
      <c r="ENP43" s="119"/>
      <c r="ENQ43" s="119"/>
      <c r="ENR43" s="119"/>
      <c r="ENS43" s="119"/>
      <c r="ENT43" s="119"/>
      <c r="ENU43" s="119"/>
      <c r="ENV43" s="119"/>
      <c r="ENW43" s="119"/>
      <c r="ENX43" s="119"/>
      <c r="ENY43" s="119"/>
      <c r="ENZ43" s="119"/>
      <c r="EOA43" s="119"/>
      <c r="EOB43" s="119"/>
      <c r="EOC43" s="119"/>
      <c r="EOD43" s="119"/>
      <c r="EOE43" s="119"/>
      <c r="EOF43" s="119"/>
      <c r="EOG43" s="119"/>
      <c r="EOH43" s="119"/>
      <c r="EOI43" s="119"/>
      <c r="EOJ43" s="119"/>
      <c r="EOK43" s="119"/>
      <c r="EOL43" s="119"/>
      <c r="EOM43" s="119"/>
      <c r="EON43" s="119"/>
      <c r="EOO43" s="119"/>
      <c r="EOP43" s="119"/>
      <c r="EOQ43" s="119"/>
      <c r="EOR43" s="119"/>
      <c r="EOS43" s="119"/>
      <c r="EOT43" s="119"/>
      <c r="EOU43" s="119"/>
      <c r="EOV43" s="119"/>
      <c r="EOW43" s="119"/>
      <c r="EOX43" s="119"/>
      <c r="EOY43" s="119"/>
      <c r="EOZ43" s="119"/>
      <c r="EPA43" s="119"/>
      <c r="EPB43" s="119"/>
      <c r="EPC43" s="119"/>
      <c r="EPD43" s="119"/>
      <c r="EPE43" s="119"/>
      <c r="EPF43" s="119"/>
      <c r="EPG43" s="119"/>
      <c r="EPH43" s="119"/>
      <c r="EPI43" s="119"/>
      <c r="EPJ43" s="119"/>
      <c r="EPK43" s="119"/>
      <c r="EPL43" s="119"/>
      <c r="EPM43" s="119"/>
      <c r="EPN43" s="119"/>
      <c r="EPO43" s="119"/>
      <c r="EPP43" s="119"/>
      <c r="EPQ43" s="119"/>
      <c r="EPR43" s="119"/>
      <c r="EPS43" s="119"/>
      <c r="EPT43" s="119"/>
      <c r="EPU43" s="119"/>
      <c r="EPV43" s="119"/>
      <c r="EPW43" s="119"/>
      <c r="EPX43" s="119"/>
      <c r="EPY43" s="119"/>
      <c r="EPZ43" s="119"/>
      <c r="EQA43" s="119"/>
      <c r="EQB43" s="119"/>
      <c r="EQC43" s="119"/>
      <c r="EQD43" s="119"/>
      <c r="EQE43" s="119"/>
      <c r="EQF43" s="119"/>
      <c r="EQG43" s="119"/>
      <c r="EQH43" s="119"/>
      <c r="EQI43" s="119"/>
      <c r="EQJ43" s="119"/>
      <c r="EQK43" s="119"/>
      <c r="EQL43" s="119"/>
      <c r="EQM43" s="119"/>
      <c r="EQN43" s="119"/>
      <c r="EQO43" s="119"/>
      <c r="EQP43" s="119"/>
      <c r="EQQ43" s="119"/>
      <c r="EQR43" s="119"/>
      <c r="EQS43" s="119"/>
      <c r="EQT43" s="119"/>
      <c r="EQU43" s="119"/>
      <c r="EQV43" s="119"/>
      <c r="EQW43" s="119"/>
      <c r="EQX43" s="119"/>
      <c r="EQY43" s="119"/>
      <c r="EQZ43" s="119"/>
      <c r="ERA43" s="119"/>
      <c r="ERB43" s="119"/>
      <c r="ERC43" s="119"/>
      <c r="ERD43" s="119"/>
      <c r="ERE43" s="119"/>
      <c r="ERF43" s="119"/>
      <c r="ERG43" s="119"/>
      <c r="ERH43" s="119"/>
      <c r="ERI43" s="119"/>
      <c r="ERJ43" s="119"/>
      <c r="ERK43" s="119"/>
      <c r="ERL43" s="119"/>
      <c r="ERM43" s="119"/>
      <c r="ERN43" s="119"/>
      <c r="ERO43" s="119"/>
      <c r="ERP43" s="119"/>
      <c r="ERQ43" s="119"/>
      <c r="ERR43" s="119"/>
      <c r="ERS43" s="119"/>
      <c r="ERT43" s="119"/>
      <c r="ERU43" s="119"/>
      <c r="ERV43" s="119"/>
      <c r="ERW43" s="119"/>
      <c r="ERX43" s="119"/>
      <c r="ERY43" s="119"/>
      <c r="ERZ43" s="119"/>
      <c r="ESA43" s="119"/>
      <c r="ESB43" s="119"/>
      <c r="ESC43" s="119"/>
      <c r="ESD43" s="119"/>
      <c r="ESE43" s="119"/>
      <c r="ESF43" s="119"/>
      <c r="ESG43" s="119"/>
      <c r="ESH43" s="119"/>
      <c r="ESI43" s="119"/>
      <c r="ESJ43" s="119"/>
      <c r="ESK43" s="119"/>
      <c r="ESL43" s="119"/>
      <c r="ESM43" s="119"/>
      <c r="ESN43" s="119"/>
      <c r="ESO43" s="119"/>
      <c r="ESP43" s="119"/>
      <c r="ESQ43" s="119"/>
      <c r="ESR43" s="119"/>
      <c r="ESS43" s="119"/>
      <c r="EST43" s="119"/>
      <c r="ESU43" s="119"/>
      <c r="ESV43" s="119"/>
      <c r="ESW43" s="119"/>
      <c r="ESX43" s="119"/>
      <c r="ESY43" s="119"/>
      <c r="ESZ43" s="119"/>
      <c r="ETA43" s="119"/>
      <c r="ETB43" s="119"/>
      <c r="ETC43" s="119"/>
      <c r="ETD43" s="119"/>
      <c r="ETE43" s="119"/>
      <c r="ETF43" s="119"/>
      <c r="ETG43" s="119"/>
      <c r="ETH43" s="119"/>
      <c r="ETI43" s="119"/>
      <c r="ETJ43" s="119"/>
      <c r="ETK43" s="119"/>
      <c r="ETL43" s="119"/>
      <c r="ETM43" s="119"/>
      <c r="ETN43" s="119"/>
      <c r="ETO43" s="119"/>
      <c r="ETP43" s="119"/>
      <c r="ETQ43" s="119"/>
      <c r="ETR43" s="119"/>
      <c r="ETS43" s="119"/>
      <c r="ETT43" s="119"/>
      <c r="ETU43" s="119"/>
      <c r="ETV43" s="119"/>
      <c r="ETW43" s="119"/>
      <c r="ETX43" s="119"/>
      <c r="ETY43" s="119"/>
      <c r="ETZ43" s="119"/>
      <c r="EUA43" s="119"/>
      <c r="EUB43" s="119"/>
      <c r="EUC43" s="119"/>
      <c r="EUD43" s="119"/>
      <c r="EUE43" s="119"/>
      <c r="EUF43" s="119"/>
      <c r="EUG43" s="119"/>
      <c r="EUH43" s="119"/>
      <c r="EUI43" s="119"/>
      <c r="EUJ43" s="119"/>
      <c r="EUK43" s="119"/>
      <c r="EUL43" s="119"/>
      <c r="EUM43" s="119"/>
      <c r="EUN43" s="119"/>
      <c r="EUO43" s="119"/>
      <c r="EUP43" s="119"/>
      <c r="EUQ43" s="119"/>
      <c r="EUR43" s="119"/>
      <c r="EUS43" s="119"/>
      <c r="EUT43" s="119"/>
      <c r="EUU43" s="119"/>
      <c r="EUV43" s="119"/>
      <c r="EUW43" s="119"/>
      <c r="EUX43" s="119"/>
      <c r="EUY43" s="119"/>
      <c r="EUZ43" s="119"/>
      <c r="EVA43" s="119"/>
      <c r="EVB43" s="119"/>
      <c r="EVC43" s="119"/>
      <c r="EVD43" s="119"/>
      <c r="EVE43" s="119"/>
      <c r="EVF43" s="119"/>
      <c r="EVG43" s="119"/>
      <c r="EVH43" s="119"/>
      <c r="EVI43" s="119"/>
      <c r="EVJ43" s="119"/>
      <c r="EVK43" s="119"/>
      <c r="EVL43" s="119"/>
      <c r="EVM43" s="119"/>
      <c r="EVN43" s="119"/>
      <c r="EVO43" s="119"/>
      <c r="EVP43" s="119"/>
      <c r="EVQ43" s="119"/>
      <c r="EVR43" s="119"/>
      <c r="EVS43" s="119"/>
      <c r="EVT43" s="119"/>
      <c r="EVU43" s="119"/>
      <c r="EVV43" s="119"/>
      <c r="EVW43" s="119"/>
      <c r="EVX43" s="119"/>
      <c r="EVY43" s="119"/>
      <c r="EVZ43" s="119"/>
      <c r="EWA43" s="119"/>
      <c r="EWB43" s="119"/>
      <c r="EWC43" s="119"/>
      <c r="EWD43" s="119"/>
      <c r="EWE43" s="119"/>
      <c r="EWF43" s="119"/>
      <c r="EWG43" s="119"/>
      <c r="EWH43" s="119"/>
      <c r="EWI43" s="119"/>
      <c r="EWJ43" s="119"/>
      <c r="EWK43" s="119"/>
      <c r="EWL43" s="119"/>
      <c r="EWM43" s="119"/>
      <c r="EWN43" s="119"/>
      <c r="EWO43" s="119"/>
      <c r="EWP43" s="119"/>
      <c r="EWQ43" s="119"/>
      <c r="EWR43" s="119"/>
      <c r="EWS43" s="119"/>
      <c r="EWT43" s="119"/>
      <c r="EWU43" s="119"/>
      <c r="EWV43" s="119"/>
      <c r="EWW43" s="119"/>
      <c r="EWX43" s="119"/>
      <c r="EWY43" s="119"/>
      <c r="EWZ43" s="119"/>
      <c r="EXA43" s="119"/>
      <c r="EXB43" s="119"/>
      <c r="EXC43" s="119"/>
      <c r="EXD43" s="119"/>
      <c r="EXE43" s="119"/>
      <c r="EXF43" s="119"/>
      <c r="EXG43" s="119"/>
      <c r="EXH43" s="119"/>
      <c r="EXI43" s="119"/>
      <c r="EXJ43" s="119"/>
      <c r="EXK43" s="119"/>
      <c r="EXL43" s="119"/>
      <c r="EXM43" s="119"/>
      <c r="EXN43" s="119"/>
      <c r="EXO43" s="119"/>
      <c r="EXP43" s="119"/>
      <c r="EXQ43" s="119"/>
      <c r="EXR43" s="119"/>
      <c r="EXS43" s="119"/>
      <c r="EXT43" s="119"/>
      <c r="EXU43" s="119"/>
      <c r="EXV43" s="119"/>
      <c r="EXW43" s="119"/>
      <c r="EXX43" s="119"/>
      <c r="EXY43" s="119"/>
      <c r="EXZ43" s="119"/>
      <c r="EYA43" s="119"/>
      <c r="EYB43" s="119"/>
      <c r="EYC43" s="119"/>
      <c r="EYD43" s="119"/>
      <c r="EYE43" s="119"/>
      <c r="EYF43" s="119"/>
      <c r="EYG43" s="119"/>
      <c r="EYH43" s="119"/>
      <c r="EYI43" s="119"/>
      <c r="EYJ43" s="119"/>
      <c r="EYK43" s="119"/>
      <c r="EYL43" s="119"/>
      <c r="EYM43" s="119"/>
      <c r="EYN43" s="119"/>
      <c r="EYO43" s="119"/>
      <c r="EYP43" s="119"/>
      <c r="EYQ43" s="119"/>
      <c r="EYR43" s="119"/>
      <c r="EYS43" s="119"/>
      <c r="EYT43" s="119"/>
      <c r="EYU43" s="119"/>
      <c r="EYV43" s="119"/>
      <c r="EYW43" s="119"/>
      <c r="EYX43" s="119"/>
      <c r="EYY43" s="119"/>
      <c r="EYZ43" s="119"/>
      <c r="EZA43" s="119"/>
      <c r="EZB43" s="119"/>
      <c r="EZC43" s="119"/>
      <c r="EZD43" s="119"/>
      <c r="EZE43" s="119"/>
      <c r="EZF43" s="119"/>
      <c r="EZG43" s="119"/>
      <c r="EZH43" s="119"/>
      <c r="EZI43" s="119"/>
      <c r="EZJ43" s="119"/>
      <c r="EZK43" s="119"/>
      <c r="EZL43" s="119"/>
      <c r="EZM43" s="119"/>
      <c r="EZN43" s="119"/>
      <c r="EZO43" s="119"/>
      <c r="EZP43" s="119"/>
      <c r="EZQ43" s="119"/>
      <c r="EZR43" s="119"/>
      <c r="EZS43" s="119"/>
      <c r="EZT43" s="119"/>
      <c r="EZU43" s="119"/>
      <c r="EZV43" s="119"/>
      <c r="EZW43" s="119"/>
      <c r="EZX43" s="119"/>
      <c r="EZY43" s="119"/>
      <c r="EZZ43" s="119"/>
      <c r="FAA43" s="119"/>
      <c r="FAB43" s="119"/>
      <c r="FAC43" s="119"/>
      <c r="FAD43" s="119"/>
      <c r="FAE43" s="119"/>
      <c r="FAF43" s="119"/>
      <c r="FAG43" s="119"/>
      <c r="FAH43" s="119"/>
      <c r="FAI43" s="119"/>
      <c r="FAJ43" s="119"/>
      <c r="FAK43" s="119"/>
      <c r="FAL43" s="119"/>
      <c r="FAM43" s="119"/>
      <c r="FAN43" s="119"/>
      <c r="FAO43" s="119"/>
      <c r="FAP43" s="119"/>
      <c r="FAQ43" s="119"/>
      <c r="FAR43" s="119"/>
      <c r="FAS43" s="119"/>
      <c r="FAT43" s="119"/>
      <c r="FAU43" s="119"/>
      <c r="FAV43" s="119"/>
      <c r="FAW43" s="119"/>
      <c r="FAX43" s="119"/>
      <c r="FAY43" s="119"/>
      <c r="FAZ43" s="119"/>
      <c r="FBA43" s="119"/>
      <c r="FBB43" s="119"/>
      <c r="FBC43" s="119"/>
      <c r="FBD43" s="119"/>
      <c r="FBE43" s="119"/>
      <c r="FBF43" s="119"/>
      <c r="FBG43" s="119"/>
      <c r="FBH43" s="119"/>
      <c r="FBI43" s="119"/>
      <c r="FBJ43" s="119"/>
      <c r="FBK43" s="119"/>
      <c r="FBL43" s="119"/>
      <c r="FBM43" s="119"/>
      <c r="FBN43" s="119"/>
      <c r="FBO43" s="119"/>
      <c r="FBP43" s="119"/>
      <c r="FBQ43" s="119"/>
      <c r="FBR43" s="119"/>
      <c r="FBS43" s="119"/>
      <c r="FBT43" s="119"/>
      <c r="FBU43" s="119"/>
      <c r="FBV43" s="119"/>
      <c r="FBW43" s="119"/>
      <c r="FBX43" s="119"/>
      <c r="FBY43" s="119"/>
      <c r="FBZ43" s="119"/>
      <c r="FCA43" s="119"/>
      <c r="FCB43" s="119"/>
      <c r="FCC43" s="119"/>
      <c r="FCD43" s="119"/>
      <c r="FCE43" s="119"/>
      <c r="FCF43" s="119"/>
      <c r="FCG43" s="119"/>
      <c r="FCH43" s="119"/>
      <c r="FCI43" s="119"/>
      <c r="FCJ43" s="119"/>
      <c r="FCK43" s="119"/>
      <c r="FCL43" s="119"/>
      <c r="FCM43" s="119"/>
      <c r="FCN43" s="119"/>
      <c r="FCO43" s="119"/>
      <c r="FCP43" s="119"/>
      <c r="FCQ43" s="119"/>
      <c r="FCR43" s="119"/>
      <c r="FCS43" s="119"/>
      <c r="FCT43" s="119"/>
      <c r="FCU43" s="119"/>
      <c r="FCV43" s="119"/>
      <c r="FCW43" s="119"/>
      <c r="FCX43" s="119"/>
      <c r="FCY43" s="119"/>
      <c r="FCZ43" s="119"/>
      <c r="FDA43" s="119"/>
      <c r="FDB43" s="119"/>
      <c r="FDC43" s="119"/>
      <c r="FDD43" s="119"/>
      <c r="FDE43" s="119"/>
      <c r="FDF43" s="119"/>
      <c r="FDG43" s="119"/>
      <c r="FDH43" s="119"/>
      <c r="FDI43" s="119"/>
      <c r="FDJ43" s="119"/>
      <c r="FDK43" s="119"/>
      <c r="FDL43" s="119"/>
      <c r="FDM43" s="119"/>
      <c r="FDN43" s="119"/>
      <c r="FDO43" s="119"/>
      <c r="FDP43" s="119"/>
      <c r="FDQ43" s="119"/>
      <c r="FDR43" s="119"/>
      <c r="FDS43" s="119"/>
      <c r="FDT43" s="119"/>
      <c r="FDU43" s="119"/>
      <c r="FDV43" s="119"/>
      <c r="FDW43" s="119"/>
      <c r="FDX43" s="119"/>
      <c r="FDY43" s="119"/>
      <c r="FDZ43" s="119"/>
      <c r="FEA43" s="119"/>
      <c r="FEB43" s="119"/>
      <c r="FEC43" s="119"/>
      <c r="FED43" s="119"/>
      <c r="FEE43" s="119"/>
      <c r="FEF43" s="119"/>
      <c r="FEG43" s="119"/>
      <c r="FEH43" s="119"/>
      <c r="FEI43" s="119"/>
      <c r="FEJ43" s="119"/>
      <c r="FEK43" s="119"/>
      <c r="FEL43" s="119"/>
      <c r="FEM43" s="119"/>
      <c r="FEN43" s="119"/>
      <c r="FEO43" s="119"/>
      <c r="FEP43" s="119"/>
      <c r="FEQ43" s="119"/>
      <c r="FER43" s="119"/>
      <c r="FES43" s="119"/>
      <c r="FET43" s="119"/>
      <c r="FEU43" s="119"/>
      <c r="FEV43" s="119"/>
      <c r="FEW43" s="119"/>
      <c r="FEX43" s="119"/>
      <c r="FEY43" s="119"/>
      <c r="FEZ43" s="119"/>
      <c r="FFA43" s="119"/>
      <c r="FFB43" s="119"/>
      <c r="FFC43" s="119"/>
      <c r="FFD43" s="119"/>
      <c r="FFE43" s="119"/>
      <c r="FFF43" s="119"/>
      <c r="FFG43" s="119"/>
      <c r="FFH43" s="119"/>
      <c r="FFI43" s="119"/>
      <c r="FFJ43" s="119"/>
      <c r="FFK43" s="119"/>
      <c r="FFL43" s="119"/>
      <c r="FFM43" s="119"/>
      <c r="FFN43" s="119"/>
      <c r="FFO43" s="119"/>
      <c r="FFP43" s="119"/>
      <c r="FFQ43" s="119"/>
      <c r="FFR43" s="119"/>
      <c r="FFS43" s="119"/>
      <c r="FFT43" s="119"/>
      <c r="FFU43" s="119"/>
      <c r="FFV43" s="119"/>
      <c r="FFW43" s="119"/>
      <c r="FFX43" s="119"/>
      <c r="FFY43" s="119"/>
      <c r="FFZ43" s="119"/>
      <c r="FGA43" s="119"/>
      <c r="FGB43" s="119"/>
      <c r="FGC43" s="119"/>
      <c r="FGD43" s="119"/>
      <c r="FGE43" s="119"/>
      <c r="FGF43" s="119"/>
      <c r="FGG43" s="119"/>
      <c r="FGH43" s="119"/>
      <c r="FGI43" s="119"/>
      <c r="FGJ43" s="119"/>
      <c r="FGK43" s="119"/>
      <c r="FGL43" s="119"/>
      <c r="FGM43" s="119"/>
      <c r="FGN43" s="119"/>
      <c r="FGO43" s="119"/>
      <c r="FGP43" s="119"/>
      <c r="FGQ43" s="119"/>
      <c r="FGR43" s="119"/>
      <c r="FGS43" s="119"/>
      <c r="FGT43" s="119"/>
      <c r="FGU43" s="119"/>
      <c r="FGV43" s="119"/>
      <c r="FGW43" s="119"/>
      <c r="FGX43" s="119"/>
      <c r="FGY43" s="119"/>
      <c r="FGZ43" s="119"/>
      <c r="FHA43" s="119"/>
      <c r="FHB43" s="119"/>
      <c r="FHC43" s="119"/>
      <c r="FHD43" s="119"/>
      <c r="FHE43" s="119"/>
      <c r="FHF43" s="119"/>
      <c r="FHG43" s="119"/>
      <c r="FHH43" s="119"/>
      <c r="FHI43" s="119"/>
      <c r="FHJ43" s="119"/>
      <c r="FHK43" s="119"/>
      <c r="FHL43" s="119"/>
      <c r="FHM43" s="119"/>
      <c r="FHN43" s="119"/>
      <c r="FHO43" s="119"/>
      <c r="FHP43" s="119"/>
      <c r="FHQ43" s="119"/>
      <c r="FHR43" s="119"/>
      <c r="FHS43" s="119"/>
      <c r="FHT43" s="119"/>
      <c r="FHU43" s="119"/>
      <c r="FHV43" s="119"/>
      <c r="FHW43" s="119"/>
      <c r="FHX43" s="119"/>
      <c r="FHY43" s="119"/>
      <c r="FHZ43" s="119"/>
      <c r="FIA43" s="119"/>
      <c r="FIB43" s="119"/>
      <c r="FIC43" s="119"/>
      <c r="FID43" s="119"/>
      <c r="FIE43" s="119"/>
      <c r="FIF43" s="119"/>
      <c r="FIG43" s="119"/>
      <c r="FIH43" s="119"/>
      <c r="FII43" s="119"/>
      <c r="FIJ43" s="119"/>
      <c r="FIK43" s="119"/>
      <c r="FIL43" s="119"/>
      <c r="FIM43" s="119"/>
      <c r="FIN43" s="119"/>
      <c r="FIO43" s="119"/>
      <c r="FIP43" s="119"/>
      <c r="FIQ43" s="119"/>
      <c r="FIR43" s="119"/>
      <c r="FIS43" s="119"/>
      <c r="FIT43" s="119"/>
      <c r="FIU43" s="119"/>
      <c r="FIV43" s="119"/>
      <c r="FIW43" s="119"/>
      <c r="FIX43" s="119"/>
      <c r="FIY43" s="119"/>
      <c r="FIZ43" s="119"/>
      <c r="FJA43" s="119"/>
      <c r="FJB43" s="119"/>
      <c r="FJC43" s="119"/>
      <c r="FJD43" s="119"/>
      <c r="FJE43" s="119"/>
      <c r="FJF43" s="119"/>
      <c r="FJG43" s="119"/>
      <c r="FJH43" s="119"/>
      <c r="FJI43" s="119"/>
      <c r="FJJ43" s="119"/>
      <c r="FJK43" s="119"/>
      <c r="FJL43" s="119"/>
      <c r="FJM43" s="119"/>
      <c r="FJN43" s="119"/>
      <c r="FJO43" s="119"/>
      <c r="FJP43" s="119"/>
      <c r="FJQ43" s="119"/>
      <c r="FJR43" s="119"/>
      <c r="FJS43" s="119"/>
      <c r="FJT43" s="119"/>
      <c r="FJU43" s="119"/>
      <c r="FJV43" s="119"/>
      <c r="FJW43" s="119"/>
      <c r="FJX43" s="119"/>
      <c r="FJY43" s="119"/>
      <c r="FJZ43" s="119"/>
      <c r="FKA43" s="119"/>
      <c r="FKB43" s="119"/>
      <c r="FKC43" s="119"/>
      <c r="FKD43" s="119"/>
      <c r="FKE43" s="119"/>
      <c r="FKF43" s="119"/>
      <c r="FKG43" s="119"/>
      <c r="FKH43" s="119"/>
      <c r="FKI43" s="119"/>
      <c r="FKJ43" s="119"/>
      <c r="FKK43" s="119"/>
      <c r="FKL43" s="119"/>
      <c r="FKM43" s="119"/>
      <c r="FKN43" s="119"/>
      <c r="FKO43" s="119"/>
      <c r="FKP43" s="119"/>
      <c r="FKQ43" s="119"/>
      <c r="FKR43" s="119"/>
      <c r="FKS43" s="119"/>
      <c r="FKT43" s="119"/>
      <c r="FKU43" s="119"/>
      <c r="FKV43" s="119"/>
      <c r="FKW43" s="119"/>
      <c r="FKX43" s="119"/>
      <c r="FKY43" s="119"/>
      <c r="FKZ43" s="119"/>
      <c r="FLA43" s="119"/>
      <c r="FLB43" s="119"/>
      <c r="FLC43" s="119"/>
      <c r="FLD43" s="119"/>
      <c r="FLE43" s="119"/>
      <c r="FLF43" s="119"/>
      <c r="FLG43" s="119"/>
      <c r="FLH43" s="119"/>
      <c r="FLI43" s="119"/>
      <c r="FLJ43" s="119"/>
      <c r="FLK43" s="119"/>
      <c r="FLL43" s="119"/>
      <c r="FLM43" s="119"/>
      <c r="FLN43" s="119"/>
      <c r="FLO43" s="119"/>
      <c r="FLP43" s="119"/>
      <c r="FLQ43" s="119"/>
      <c r="FLR43" s="119"/>
      <c r="FLS43" s="119"/>
      <c r="FLT43" s="119"/>
      <c r="FLU43" s="119"/>
      <c r="FLV43" s="119"/>
      <c r="FLW43" s="119"/>
      <c r="FLX43" s="119"/>
      <c r="FLY43" s="119"/>
      <c r="FLZ43" s="119"/>
      <c r="FMA43" s="119"/>
      <c r="FMB43" s="119"/>
      <c r="FMC43" s="119"/>
      <c r="FMD43" s="119"/>
      <c r="FME43" s="119"/>
      <c r="FMF43" s="119"/>
      <c r="FMG43" s="119"/>
      <c r="FMH43" s="119"/>
      <c r="FMI43" s="119"/>
      <c r="FMJ43" s="119"/>
      <c r="FMK43" s="119"/>
      <c r="FML43" s="119"/>
      <c r="FMM43" s="119"/>
      <c r="FMN43" s="119"/>
      <c r="FMO43" s="119"/>
      <c r="FMP43" s="119"/>
      <c r="FMQ43" s="119"/>
      <c r="FMR43" s="119"/>
      <c r="FMS43" s="119"/>
      <c r="FMT43" s="119"/>
      <c r="FMU43" s="119"/>
      <c r="FMV43" s="119"/>
      <c r="FMW43" s="119"/>
      <c r="FMX43" s="119"/>
      <c r="FMY43" s="119"/>
      <c r="FMZ43" s="119"/>
      <c r="FNA43" s="119"/>
      <c r="FNB43" s="119"/>
      <c r="FNC43" s="119"/>
      <c r="FND43" s="119"/>
      <c r="FNE43" s="119"/>
      <c r="FNF43" s="119"/>
      <c r="FNG43" s="119"/>
      <c r="FNH43" s="119"/>
      <c r="FNI43" s="119"/>
      <c r="FNJ43" s="119"/>
      <c r="FNK43" s="119"/>
      <c r="FNL43" s="119"/>
      <c r="FNM43" s="119"/>
      <c r="FNN43" s="119"/>
      <c r="FNO43" s="119"/>
      <c r="FNP43" s="119"/>
      <c r="FNQ43" s="119"/>
      <c r="FNR43" s="119"/>
      <c r="FNS43" s="119"/>
      <c r="FNT43" s="119"/>
      <c r="FNU43" s="119"/>
      <c r="FNV43" s="119"/>
      <c r="FNW43" s="119"/>
      <c r="FNX43" s="119"/>
      <c r="FNY43" s="119"/>
      <c r="FNZ43" s="119"/>
      <c r="FOA43" s="119"/>
      <c r="FOB43" s="119"/>
      <c r="FOC43" s="119"/>
      <c r="FOD43" s="119"/>
      <c r="FOE43" s="119"/>
      <c r="FOF43" s="119"/>
      <c r="FOG43" s="119"/>
      <c r="FOH43" s="119"/>
      <c r="FOI43" s="119"/>
      <c r="FOJ43" s="119"/>
      <c r="FOK43" s="119"/>
      <c r="FOL43" s="119"/>
      <c r="FOM43" s="119"/>
      <c r="FON43" s="119"/>
      <c r="FOO43" s="119"/>
      <c r="FOP43" s="119"/>
      <c r="FOQ43" s="119"/>
      <c r="FOR43" s="119"/>
      <c r="FOS43" s="119"/>
      <c r="FOT43" s="119"/>
      <c r="FOU43" s="119"/>
      <c r="FOV43" s="119"/>
      <c r="FOW43" s="119"/>
      <c r="FOX43" s="119"/>
      <c r="FOY43" s="119"/>
      <c r="FOZ43" s="119"/>
      <c r="FPA43" s="119"/>
      <c r="FPB43" s="119"/>
      <c r="FPC43" s="119"/>
      <c r="FPD43" s="119"/>
      <c r="FPE43" s="119"/>
      <c r="FPF43" s="119"/>
      <c r="FPG43" s="119"/>
      <c r="FPH43" s="119"/>
      <c r="FPI43" s="119"/>
      <c r="FPJ43" s="119"/>
      <c r="FPK43" s="119"/>
      <c r="FPL43" s="119"/>
      <c r="FPM43" s="119"/>
      <c r="FPN43" s="119"/>
      <c r="FPO43" s="119"/>
      <c r="FPP43" s="119"/>
      <c r="FPQ43" s="119"/>
      <c r="FPR43" s="119"/>
      <c r="FPS43" s="119"/>
      <c r="FPT43" s="119"/>
      <c r="FPU43" s="119"/>
      <c r="FPV43" s="119"/>
      <c r="FPW43" s="119"/>
      <c r="FPX43" s="119"/>
      <c r="FPY43" s="119"/>
      <c r="FPZ43" s="119"/>
      <c r="FQA43" s="119"/>
      <c r="FQB43" s="119"/>
      <c r="FQC43" s="119"/>
      <c r="FQD43" s="119"/>
      <c r="FQE43" s="119"/>
      <c r="FQF43" s="119"/>
      <c r="FQG43" s="119"/>
      <c r="FQH43" s="119"/>
      <c r="FQI43" s="119"/>
      <c r="FQJ43" s="119"/>
      <c r="FQK43" s="119"/>
      <c r="FQL43" s="119"/>
      <c r="FQM43" s="119"/>
      <c r="FQN43" s="119"/>
      <c r="FQO43" s="119"/>
      <c r="FQP43" s="119"/>
      <c r="FQQ43" s="119"/>
      <c r="FQR43" s="119"/>
      <c r="FQS43" s="119"/>
      <c r="FQT43" s="119"/>
      <c r="FQU43" s="119"/>
      <c r="FQV43" s="119"/>
      <c r="FQW43" s="119"/>
      <c r="FQX43" s="119"/>
      <c r="FQY43" s="119"/>
      <c r="FQZ43" s="119"/>
      <c r="FRA43" s="119"/>
      <c r="FRB43" s="119"/>
      <c r="FRC43" s="119"/>
      <c r="FRD43" s="119"/>
      <c r="FRE43" s="119"/>
      <c r="FRF43" s="119"/>
      <c r="FRG43" s="119"/>
      <c r="FRH43" s="119"/>
      <c r="FRI43" s="119"/>
      <c r="FRJ43" s="119"/>
      <c r="FRK43" s="119"/>
      <c r="FRL43" s="119"/>
      <c r="FRM43" s="119"/>
      <c r="FRN43" s="119"/>
      <c r="FRO43" s="119"/>
      <c r="FRP43" s="119"/>
      <c r="FRQ43" s="119"/>
      <c r="FRR43" s="119"/>
      <c r="FRS43" s="119"/>
      <c r="FRT43" s="119"/>
      <c r="FRU43" s="119"/>
      <c r="FRV43" s="119"/>
      <c r="FRW43" s="119"/>
      <c r="FRX43" s="119"/>
      <c r="FRY43" s="119"/>
      <c r="FRZ43" s="119"/>
      <c r="FSA43" s="119"/>
      <c r="FSB43" s="119"/>
      <c r="FSC43" s="119"/>
      <c r="FSD43" s="119"/>
      <c r="FSE43" s="119"/>
      <c r="FSF43" s="119"/>
      <c r="FSG43" s="119"/>
      <c r="FSH43" s="119"/>
      <c r="FSI43" s="119"/>
      <c r="FSJ43" s="119"/>
      <c r="FSK43" s="119"/>
      <c r="FSL43" s="119"/>
      <c r="FSM43" s="119"/>
      <c r="FSN43" s="119"/>
      <c r="FSO43" s="119"/>
      <c r="FSP43" s="119"/>
      <c r="FSQ43" s="119"/>
      <c r="FSR43" s="119"/>
      <c r="FSS43" s="119"/>
      <c r="FST43" s="119"/>
      <c r="FSU43" s="119"/>
      <c r="FSV43" s="119"/>
      <c r="FSW43" s="119"/>
      <c r="FSX43" s="119"/>
      <c r="FSY43" s="119"/>
      <c r="FSZ43" s="119"/>
      <c r="FTA43" s="119"/>
      <c r="FTB43" s="119"/>
      <c r="FTC43" s="119"/>
      <c r="FTD43" s="119"/>
      <c r="FTE43" s="119"/>
      <c r="FTF43" s="119"/>
      <c r="FTG43" s="119"/>
      <c r="FTH43" s="119"/>
      <c r="FTI43" s="119"/>
      <c r="FTJ43" s="119"/>
      <c r="FTK43" s="119"/>
      <c r="FTL43" s="119"/>
      <c r="FTM43" s="119"/>
      <c r="FTN43" s="119"/>
      <c r="FTO43" s="119"/>
      <c r="FTP43" s="119"/>
      <c r="FTQ43" s="119"/>
      <c r="FTR43" s="119"/>
      <c r="FTS43" s="119"/>
      <c r="FTT43" s="119"/>
      <c r="FTU43" s="119"/>
      <c r="FTV43" s="119"/>
      <c r="FTW43" s="119"/>
      <c r="FTX43" s="119"/>
      <c r="FTY43" s="119"/>
      <c r="FTZ43" s="119"/>
      <c r="FUA43" s="119"/>
      <c r="FUB43" s="119"/>
      <c r="FUC43" s="119"/>
      <c r="FUD43" s="119"/>
      <c r="FUE43" s="119"/>
      <c r="FUF43" s="119"/>
      <c r="FUG43" s="119"/>
      <c r="FUH43" s="119"/>
      <c r="FUI43" s="119"/>
      <c r="FUJ43" s="119"/>
      <c r="FUK43" s="119"/>
      <c r="FUL43" s="119"/>
      <c r="FUM43" s="119"/>
      <c r="FUN43" s="119"/>
      <c r="FUO43" s="119"/>
      <c r="FUP43" s="119"/>
      <c r="FUQ43" s="119"/>
      <c r="FUR43" s="119"/>
      <c r="FUS43" s="119"/>
      <c r="FUT43" s="119"/>
      <c r="FUU43" s="119"/>
      <c r="FUV43" s="119"/>
      <c r="FUW43" s="119"/>
      <c r="FUX43" s="119"/>
      <c r="FUY43" s="119"/>
      <c r="FUZ43" s="119"/>
      <c r="FVA43" s="119"/>
      <c r="FVB43" s="119"/>
      <c r="FVC43" s="119"/>
      <c r="FVD43" s="119"/>
      <c r="FVE43" s="119"/>
      <c r="FVF43" s="119"/>
      <c r="FVG43" s="119"/>
      <c r="FVH43" s="119"/>
      <c r="FVI43" s="119"/>
      <c r="FVJ43" s="119"/>
      <c r="FVK43" s="119"/>
      <c r="FVL43" s="119"/>
      <c r="FVM43" s="119"/>
      <c r="FVN43" s="119"/>
      <c r="FVO43" s="119"/>
      <c r="FVP43" s="119"/>
      <c r="FVQ43" s="119"/>
      <c r="FVR43" s="119"/>
      <c r="FVS43" s="119"/>
      <c r="FVT43" s="119"/>
      <c r="FVU43" s="119"/>
      <c r="FVV43" s="119"/>
      <c r="FVW43" s="119"/>
      <c r="FVX43" s="119"/>
      <c r="FVY43" s="119"/>
      <c r="FVZ43" s="119"/>
      <c r="FWA43" s="119"/>
      <c r="FWB43" s="119"/>
      <c r="FWC43" s="119"/>
      <c r="FWD43" s="119"/>
      <c r="FWE43" s="119"/>
      <c r="FWF43" s="119"/>
      <c r="FWG43" s="119"/>
      <c r="FWH43" s="119"/>
      <c r="FWI43" s="119"/>
      <c r="FWJ43" s="119"/>
      <c r="FWK43" s="119"/>
      <c r="FWL43" s="119"/>
      <c r="FWM43" s="119"/>
      <c r="FWN43" s="119"/>
      <c r="FWO43" s="119"/>
      <c r="FWP43" s="119"/>
      <c r="FWQ43" s="119"/>
      <c r="FWR43" s="119"/>
      <c r="FWS43" s="119"/>
      <c r="FWT43" s="119"/>
      <c r="FWU43" s="119"/>
      <c r="FWV43" s="119"/>
      <c r="FWW43" s="119"/>
      <c r="FWX43" s="119"/>
      <c r="FWY43" s="119"/>
      <c r="FWZ43" s="119"/>
      <c r="FXA43" s="119"/>
      <c r="FXB43" s="119"/>
      <c r="FXC43" s="119"/>
      <c r="FXD43" s="119"/>
      <c r="FXE43" s="119"/>
      <c r="FXF43" s="119"/>
      <c r="FXG43" s="119"/>
      <c r="FXH43" s="119"/>
      <c r="FXI43" s="119"/>
      <c r="FXJ43" s="119"/>
      <c r="FXK43" s="119"/>
      <c r="FXL43" s="119"/>
      <c r="FXM43" s="119"/>
      <c r="FXN43" s="119"/>
      <c r="FXO43" s="119"/>
      <c r="FXP43" s="119"/>
      <c r="FXQ43" s="119"/>
      <c r="FXR43" s="119"/>
      <c r="FXS43" s="119"/>
      <c r="FXT43" s="119"/>
      <c r="FXU43" s="119"/>
      <c r="FXV43" s="119"/>
      <c r="FXW43" s="119"/>
      <c r="FXX43" s="119"/>
      <c r="FXY43" s="119"/>
      <c r="FXZ43" s="119"/>
      <c r="FYA43" s="119"/>
      <c r="FYB43" s="119"/>
      <c r="FYC43" s="119"/>
      <c r="FYD43" s="119"/>
      <c r="FYE43" s="119"/>
      <c r="FYF43" s="119"/>
      <c r="FYG43" s="119"/>
      <c r="FYH43" s="119"/>
      <c r="FYI43" s="119"/>
      <c r="FYJ43" s="119"/>
      <c r="FYK43" s="119"/>
      <c r="FYL43" s="119"/>
      <c r="FYM43" s="119"/>
      <c r="FYN43" s="119"/>
      <c r="FYO43" s="119"/>
      <c r="FYP43" s="119"/>
      <c r="FYQ43" s="119"/>
      <c r="FYR43" s="119"/>
      <c r="FYS43" s="119"/>
      <c r="FYT43" s="119"/>
      <c r="FYU43" s="119"/>
      <c r="FYV43" s="119"/>
      <c r="FYW43" s="119"/>
      <c r="FYX43" s="119"/>
      <c r="FYY43" s="119"/>
      <c r="FYZ43" s="119"/>
      <c r="FZA43" s="119"/>
      <c r="FZB43" s="119"/>
      <c r="FZC43" s="119"/>
      <c r="FZD43" s="119"/>
      <c r="FZE43" s="119"/>
      <c r="FZF43" s="119"/>
      <c r="FZG43" s="119"/>
      <c r="FZH43" s="119"/>
      <c r="FZI43" s="119"/>
      <c r="FZJ43" s="119"/>
      <c r="FZK43" s="119"/>
      <c r="FZL43" s="119"/>
      <c r="FZM43" s="119"/>
      <c r="FZN43" s="119"/>
      <c r="FZO43" s="119"/>
      <c r="FZP43" s="119"/>
      <c r="FZQ43" s="119"/>
      <c r="FZR43" s="119"/>
      <c r="FZS43" s="119"/>
      <c r="FZT43" s="119"/>
      <c r="FZU43" s="119"/>
      <c r="FZV43" s="119"/>
      <c r="FZW43" s="119"/>
      <c r="FZX43" s="119"/>
      <c r="FZY43" s="119"/>
      <c r="FZZ43" s="119"/>
      <c r="GAA43" s="119"/>
      <c r="GAB43" s="119"/>
      <c r="GAC43" s="119"/>
      <c r="GAD43" s="119"/>
      <c r="GAE43" s="119"/>
      <c r="GAF43" s="119"/>
      <c r="GAG43" s="119"/>
      <c r="GAH43" s="119"/>
      <c r="GAI43" s="119"/>
      <c r="GAJ43" s="119"/>
      <c r="GAK43" s="119"/>
      <c r="GAL43" s="119"/>
      <c r="GAM43" s="119"/>
      <c r="GAN43" s="119"/>
      <c r="GAO43" s="119"/>
      <c r="GAP43" s="119"/>
      <c r="GAQ43" s="119"/>
      <c r="GAR43" s="119"/>
      <c r="GAS43" s="119"/>
      <c r="GAT43" s="119"/>
      <c r="GAU43" s="119"/>
      <c r="GAV43" s="119"/>
      <c r="GAW43" s="119"/>
      <c r="GAX43" s="119"/>
      <c r="GAY43" s="119"/>
      <c r="GAZ43" s="119"/>
      <c r="GBA43" s="119"/>
      <c r="GBB43" s="119"/>
      <c r="GBC43" s="119"/>
      <c r="GBD43" s="119"/>
      <c r="GBE43" s="119"/>
      <c r="GBF43" s="119"/>
      <c r="GBG43" s="119"/>
      <c r="GBH43" s="119"/>
      <c r="GBI43" s="119"/>
      <c r="GBJ43" s="119"/>
      <c r="GBK43" s="119"/>
      <c r="GBL43" s="119"/>
      <c r="GBM43" s="119"/>
      <c r="GBN43" s="119"/>
      <c r="GBO43" s="119"/>
      <c r="GBP43" s="119"/>
      <c r="GBQ43" s="119"/>
      <c r="GBR43" s="119"/>
      <c r="GBS43" s="119"/>
      <c r="GBT43" s="119"/>
      <c r="GBU43" s="119"/>
      <c r="GBV43" s="119"/>
      <c r="GBW43" s="119"/>
      <c r="GBX43" s="119"/>
      <c r="GBY43" s="119"/>
      <c r="GBZ43" s="119"/>
      <c r="GCA43" s="119"/>
      <c r="GCB43" s="119"/>
      <c r="GCC43" s="119"/>
      <c r="GCD43" s="119"/>
      <c r="GCE43" s="119"/>
      <c r="GCF43" s="119"/>
      <c r="GCG43" s="119"/>
      <c r="GCH43" s="119"/>
      <c r="GCI43" s="119"/>
      <c r="GCJ43" s="119"/>
      <c r="GCK43" s="119"/>
      <c r="GCL43" s="119"/>
      <c r="GCM43" s="119"/>
      <c r="GCN43" s="119"/>
      <c r="GCO43" s="119"/>
      <c r="GCP43" s="119"/>
      <c r="GCQ43" s="119"/>
      <c r="GCR43" s="119"/>
      <c r="GCS43" s="119"/>
      <c r="GCT43" s="119"/>
      <c r="GCU43" s="119"/>
      <c r="GCV43" s="119"/>
      <c r="GCW43" s="119"/>
      <c r="GCX43" s="119"/>
      <c r="GCY43" s="119"/>
      <c r="GCZ43" s="119"/>
      <c r="GDA43" s="119"/>
      <c r="GDB43" s="119"/>
      <c r="GDC43" s="119"/>
      <c r="GDD43" s="119"/>
      <c r="GDE43" s="119"/>
      <c r="GDF43" s="119"/>
      <c r="GDG43" s="119"/>
      <c r="GDH43" s="119"/>
      <c r="GDI43" s="119"/>
      <c r="GDJ43" s="119"/>
      <c r="GDK43" s="119"/>
      <c r="GDL43" s="119"/>
      <c r="GDM43" s="119"/>
      <c r="GDN43" s="119"/>
      <c r="GDO43" s="119"/>
      <c r="GDP43" s="119"/>
      <c r="GDQ43" s="119"/>
      <c r="GDR43" s="119"/>
      <c r="GDS43" s="119"/>
      <c r="GDT43" s="119"/>
      <c r="GDU43" s="119"/>
      <c r="GDV43" s="119"/>
      <c r="GDW43" s="119"/>
      <c r="GDX43" s="119"/>
      <c r="GDY43" s="119"/>
      <c r="GDZ43" s="119"/>
      <c r="GEA43" s="119"/>
      <c r="GEB43" s="119"/>
      <c r="GEC43" s="119"/>
      <c r="GED43" s="119"/>
      <c r="GEE43" s="119"/>
      <c r="GEF43" s="119"/>
      <c r="GEG43" s="119"/>
      <c r="GEH43" s="119"/>
      <c r="GEI43" s="119"/>
      <c r="GEJ43" s="119"/>
      <c r="GEK43" s="119"/>
      <c r="GEL43" s="119"/>
      <c r="GEM43" s="119"/>
      <c r="GEN43" s="119"/>
      <c r="GEO43" s="119"/>
      <c r="GEP43" s="119"/>
      <c r="GEQ43" s="119"/>
      <c r="GER43" s="119"/>
      <c r="GES43" s="119"/>
      <c r="GET43" s="119"/>
      <c r="GEU43" s="119"/>
      <c r="GEV43" s="119"/>
      <c r="GEW43" s="119"/>
      <c r="GEX43" s="119"/>
      <c r="GEY43" s="119"/>
      <c r="GEZ43" s="119"/>
      <c r="GFA43" s="119"/>
      <c r="GFB43" s="119"/>
      <c r="GFC43" s="119"/>
      <c r="GFD43" s="119"/>
      <c r="GFE43" s="119"/>
      <c r="GFF43" s="119"/>
      <c r="GFG43" s="119"/>
      <c r="GFH43" s="119"/>
      <c r="GFI43" s="119"/>
      <c r="GFJ43" s="119"/>
      <c r="GFK43" s="119"/>
      <c r="GFL43" s="119"/>
      <c r="GFM43" s="119"/>
      <c r="GFN43" s="119"/>
      <c r="GFO43" s="119"/>
      <c r="GFP43" s="119"/>
      <c r="GFQ43" s="119"/>
      <c r="GFR43" s="119"/>
      <c r="GFS43" s="119"/>
      <c r="GFT43" s="119"/>
      <c r="GFU43" s="119"/>
      <c r="GFV43" s="119"/>
      <c r="GFW43" s="119"/>
      <c r="GFX43" s="119"/>
      <c r="GFY43" s="119"/>
      <c r="GFZ43" s="119"/>
      <c r="GGA43" s="119"/>
      <c r="GGB43" s="119"/>
      <c r="GGC43" s="119"/>
      <c r="GGD43" s="119"/>
      <c r="GGE43" s="119"/>
      <c r="GGF43" s="119"/>
      <c r="GGG43" s="119"/>
      <c r="GGH43" s="119"/>
      <c r="GGI43" s="119"/>
      <c r="GGJ43" s="119"/>
      <c r="GGK43" s="119"/>
      <c r="GGL43" s="119"/>
      <c r="GGM43" s="119"/>
      <c r="GGN43" s="119"/>
      <c r="GGO43" s="119"/>
      <c r="GGP43" s="119"/>
      <c r="GGQ43" s="119"/>
      <c r="GGR43" s="119"/>
      <c r="GGS43" s="119"/>
      <c r="GGT43" s="119"/>
      <c r="GGU43" s="119"/>
      <c r="GGV43" s="119"/>
      <c r="GGW43" s="119"/>
      <c r="GGX43" s="119"/>
      <c r="GGY43" s="119"/>
      <c r="GGZ43" s="119"/>
      <c r="GHA43" s="119"/>
      <c r="GHB43" s="119"/>
      <c r="GHC43" s="119"/>
      <c r="GHD43" s="119"/>
      <c r="GHE43" s="119"/>
      <c r="GHF43" s="119"/>
      <c r="GHG43" s="119"/>
      <c r="GHH43" s="119"/>
      <c r="GHI43" s="119"/>
      <c r="GHJ43" s="119"/>
      <c r="GHK43" s="119"/>
      <c r="GHL43" s="119"/>
      <c r="GHM43" s="119"/>
      <c r="GHN43" s="119"/>
      <c r="GHO43" s="119"/>
      <c r="GHP43" s="119"/>
      <c r="GHQ43" s="119"/>
      <c r="GHR43" s="119"/>
      <c r="GHS43" s="119"/>
      <c r="GHT43" s="119"/>
      <c r="GHU43" s="119"/>
      <c r="GHV43" s="119"/>
      <c r="GHW43" s="119"/>
      <c r="GHX43" s="119"/>
      <c r="GHY43" s="119"/>
      <c r="GHZ43" s="119"/>
      <c r="GIA43" s="119"/>
      <c r="GIB43" s="119"/>
      <c r="GIC43" s="119"/>
      <c r="GID43" s="119"/>
      <c r="GIE43" s="119"/>
      <c r="GIF43" s="119"/>
      <c r="GIG43" s="119"/>
      <c r="GIH43" s="119"/>
      <c r="GII43" s="119"/>
      <c r="GIJ43" s="119"/>
      <c r="GIK43" s="119"/>
      <c r="GIL43" s="119"/>
      <c r="GIM43" s="119"/>
      <c r="GIN43" s="119"/>
      <c r="GIO43" s="119"/>
      <c r="GIP43" s="119"/>
      <c r="GIQ43" s="119"/>
      <c r="GIR43" s="119"/>
      <c r="GIS43" s="119"/>
      <c r="GIT43" s="119"/>
      <c r="GIU43" s="119"/>
      <c r="GIV43" s="119"/>
      <c r="GIW43" s="119"/>
      <c r="GIX43" s="119"/>
      <c r="GIY43" s="119"/>
      <c r="GIZ43" s="119"/>
      <c r="GJA43" s="119"/>
      <c r="GJB43" s="119"/>
      <c r="GJC43" s="119"/>
      <c r="GJD43" s="119"/>
      <c r="GJE43" s="119"/>
      <c r="GJF43" s="119"/>
      <c r="GJG43" s="119"/>
      <c r="GJH43" s="119"/>
      <c r="GJI43" s="119"/>
      <c r="GJJ43" s="119"/>
      <c r="GJK43" s="119"/>
      <c r="GJL43" s="119"/>
      <c r="GJM43" s="119"/>
      <c r="GJN43" s="119"/>
      <c r="GJO43" s="119"/>
      <c r="GJP43" s="119"/>
      <c r="GJQ43" s="119"/>
      <c r="GJR43" s="119"/>
      <c r="GJS43" s="119"/>
      <c r="GJT43" s="119"/>
      <c r="GJU43" s="119"/>
      <c r="GJV43" s="119"/>
      <c r="GJW43" s="119"/>
      <c r="GJX43" s="119"/>
      <c r="GJY43" s="119"/>
      <c r="GJZ43" s="119"/>
      <c r="GKA43" s="119"/>
      <c r="GKB43" s="119"/>
      <c r="GKC43" s="119"/>
      <c r="GKD43" s="119"/>
      <c r="GKE43" s="119"/>
      <c r="GKF43" s="119"/>
      <c r="GKG43" s="119"/>
      <c r="GKH43" s="119"/>
      <c r="GKI43" s="119"/>
      <c r="GKJ43" s="119"/>
      <c r="GKK43" s="119"/>
      <c r="GKL43" s="119"/>
      <c r="GKM43" s="119"/>
      <c r="GKN43" s="119"/>
      <c r="GKO43" s="119"/>
      <c r="GKP43" s="119"/>
      <c r="GKQ43" s="119"/>
      <c r="GKR43" s="119"/>
      <c r="GKS43" s="119"/>
      <c r="GKT43" s="119"/>
      <c r="GKU43" s="119"/>
      <c r="GKV43" s="119"/>
      <c r="GKW43" s="119"/>
      <c r="GKX43" s="119"/>
      <c r="GKY43" s="119"/>
      <c r="GKZ43" s="119"/>
      <c r="GLA43" s="119"/>
      <c r="GLB43" s="119"/>
      <c r="GLC43" s="119"/>
      <c r="GLD43" s="119"/>
      <c r="GLE43" s="119"/>
      <c r="GLF43" s="119"/>
      <c r="GLG43" s="119"/>
      <c r="GLH43" s="119"/>
      <c r="GLI43" s="119"/>
      <c r="GLJ43" s="119"/>
      <c r="GLK43" s="119"/>
      <c r="GLL43" s="119"/>
      <c r="GLM43" s="119"/>
      <c r="GLN43" s="119"/>
      <c r="GLO43" s="119"/>
      <c r="GLP43" s="119"/>
      <c r="GLQ43" s="119"/>
      <c r="GLR43" s="119"/>
      <c r="GLS43" s="119"/>
      <c r="GLT43" s="119"/>
      <c r="GLU43" s="119"/>
      <c r="GLV43" s="119"/>
      <c r="GLW43" s="119"/>
      <c r="GLX43" s="119"/>
      <c r="GLY43" s="119"/>
      <c r="GLZ43" s="119"/>
      <c r="GMA43" s="119"/>
      <c r="GMB43" s="119"/>
      <c r="GMC43" s="119"/>
      <c r="GMD43" s="119"/>
      <c r="GME43" s="119"/>
      <c r="GMF43" s="119"/>
      <c r="GMG43" s="119"/>
      <c r="GMH43" s="119"/>
      <c r="GMI43" s="119"/>
      <c r="GMJ43" s="119"/>
      <c r="GMK43" s="119"/>
      <c r="GML43" s="119"/>
      <c r="GMM43" s="119"/>
      <c r="GMN43" s="119"/>
      <c r="GMO43" s="119"/>
      <c r="GMP43" s="119"/>
      <c r="GMQ43" s="119"/>
      <c r="GMR43" s="119"/>
      <c r="GMS43" s="119"/>
      <c r="GMT43" s="119"/>
      <c r="GMU43" s="119"/>
      <c r="GMV43" s="119"/>
      <c r="GMW43" s="119"/>
      <c r="GMX43" s="119"/>
      <c r="GMY43" s="119"/>
      <c r="GMZ43" s="119"/>
      <c r="GNA43" s="119"/>
      <c r="GNB43" s="119"/>
      <c r="GNC43" s="119"/>
      <c r="GND43" s="119"/>
      <c r="GNE43" s="119"/>
      <c r="GNF43" s="119"/>
      <c r="GNG43" s="119"/>
      <c r="GNH43" s="119"/>
      <c r="GNI43" s="119"/>
      <c r="GNJ43" s="119"/>
      <c r="GNK43" s="119"/>
      <c r="GNL43" s="119"/>
      <c r="GNM43" s="119"/>
      <c r="GNN43" s="119"/>
      <c r="GNO43" s="119"/>
      <c r="GNP43" s="119"/>
      <c r="GNQ43" s="119"/>
      <c r="GNR43" s="119"/>
      <c r="GNS43" s="119"/>
      <c r="GNT43" s="119"/>
      <c r="GNU43" s="119"/>
      <c r="GNV43" s="119"/>
      <c r="GNW43" s="119"/>
      <c r="GNX43" s="119"/>
      <c r="GNY43" s="119"/>
      <c r="GNZ43" s="119"/>
      <c r="GOA43" s="119"/>
      <c r="GOB43" s="119"/>
      <c r="GOC43" s="119"/>
      <c r="GOD43" s="119"/>
      <c r="GOE43" s="119"/>
      <c r="GOF43" s="119"/>
      <c r="GOG43" s="119"/>
      <c r="GOH43" s="119"/>
      <c r="GOI43" s="119"/>
      <c r="GOJ43" s="119"/>
      <c r="GOK43" s="119"/>
      <c r="GOL43" s="119"/>
      <c r="GOM43" s="119"/>
      <c r="GON43" s="119"/>
      <c r="GOO43" s="119"/>
      <c r="GOP43" s="119"/>
      <c r="GOQ43" s="119"/>
      <c r="GOR43" s="119"/>
      <c r="GOS43" s="119"/>
      <c r="GOT43" s="119"/>
      <c r="GOU43" s="119"/>
      <c r="GOV43" s="119"/>
      <c r="GOW43" s="119"/>
      <c r="GOX43" s="119"/>
      <c r="GOY43" s="119"/>
      <c r="GOZ43" s="119"/>
      <c r="GPA43" s="119"/>
      <c r="GPB43" s="119"/>
      <c r="GPC43" s="119"/>
      <c r="GPD43" s="119"/>
      <c r="GPE43" s="119"/>
      <c r="GPF43" s="119"/>
      <c r="GPG43" s="119"/>
      <c r="GPH43" s="119"/>
      <c r="GPI43" s="119"/>
      <c r="GPJ43" s="119"/>
      <c r="GPK43" s="119"/>
      <c r="GPL43" s="119"/>
      <c r="GPM43" s="119"/>
      <c r="GPN43" s="119"/>
      <c r="GPO43" s="119"/>
      <c r="GPP43" s="119"/>
      <c r="GPQ43" s="119"/>
      <c r="GPR43" s="119"/>
      <c r="GPS43" s="119"/>
      <c r="GPT43" s="119"/>
      <c r="GPU43" s="119"/>
      <c r="GPV43" s="119"/>
      <c r="GPW43" s="119"/>
      <c r="GPX43" s="119"/>
      <c r="GPY43" s="119"/>
      <c r="GPZ43" s="119"/>
      <c r="GQA43" s="119"/>
      <c r="GQB43" s="119"/>
      <c r="GQC43" s="119"/>
      <c r="GQD43" s="119"/>
      <c r="GQE43" s="119"/>
      <c r="GQF43" s="119"/>
      <c r="GQG43" s="119"/>
      <c r="GQH43" s="119"/>
      <c r="GQI43" s="119"/>
      <c r="GQJ43" s="119"/>
      <c r="GQK43" s="119"/>
      <c r="GQL43" s="119"/>
      <c r="GQM43" s="119"/>
      <c r="GQN43" s="119"/>
      <c r="GQO43" s="119"/>
      <c r="GQP43" s="119"/>
      <c r="GQQ43" s="119"/>
      <c r="GQR43" s="119"/>
      <c r="GQS43" s="119"/>
      <c r="GQT43" s="119"/>
      <c r="GQU43" s="119"/>
      <c r="GQV43" s="119"/>
      <c r="GQW43" s="119"/>
      <c r="GQX43" s="119"/>
      <c r="GQY43" s="119"/>
      <c r="GQZ43" s="119"/>
      <c r="GRA43" s="119"/>
      <c r="GRB43" s="119"/>
      <c r="GRC43" s="119"/>
      <c r="GRD43" s="119"/>
      <c r="GRE43" s="119"/>
      <c r="GRF43" s="119"/>
      <c r="GRG43" s="119"/>
      <c r="GRH43" s="119"/>
      <c r="GRI43" s="119"/>
      <c r="GRJ43" s="119"/>
      <c r="GRK43" s="119"/>
      <c r="GRL43" s="119"/>
      <c r="GRM43" s="119"/>
      <c r="GRN43" s="119"/>
      <c r="GRO43" s="119"/>
      <c r="GRP43" s="119"/>
      <c r="GRQ43" s="119"/>
      <c r="GRR43" s="119"/>
      <c r="GRS43" s="119"/>
      <c r="GRT43" s="119"/>
      <c r="GRU43" s="119"/>
      <c r="GRV43" s="119"/>
      <c r="GRW43" s="119"/>
      <c r="GRX43" s="119"/>
      <c r="GRY43" s="119"/>
      <c r="GRZ43" s="119"/>
      <c r="GSA43" s="119"/>
      <c r="GSB43" s="119"/>
      <c r="GSC43" s="119"/>
      <c r="GSD43" s="119"/>
      <c r="GSE43" s="119"/>
      <c r="GSF43" s="119"/>
      <c r="GSG43" s="119"/>
      <c r="GSH43" s="119"/>
      <c r="GSI43" s="119"/>
      <c r="GSJ43" s="119"/>
      <c r="GSK43" s="119"/>
      <c r="GSL43" s="119"/>
      <c r="GSM43" s="119"/>
      <c r="GSN43" s="119"/>
      <c r="GSO43" s="119"/>
      <c r="GSP43" s="119"/>
      <c r="GSQ43" s="119"/>
      <c r="GSR43" s="119"/>
      <c r="GSS43" s="119"/>
      <c r="GST43" s="119"/>
      <c r="GSU43" s="119"/>
      <c r="GSV43" s="119"/>
      <c r="GSW43" s="119"/>
      <c r="GSX43" s="119"/>
      <c r="GSY43" s="119"/>
      <c r="GSZ43" s="119"/>
      <c r="GTA43" s="119"/>
      <c r="GTB43" s="119"/>
      <c r="GTC43" s="119"/>
      <c r="GTD43" s="119"/>
      <c r="GTE43" s="119"/>
      <c r="GTF43" s="119"/>
      <c r="GTG43" s="119"/>
      <c r="GTH43" s="119"/>
      <c r="GTI43" s="119"/>
      <c r="GTJ43" s="119"/>
      <c r="GTK43" s="119"/>
      <c r="GTL43" s="119"/>
      <c r="GTM43" s="119"/>
      <c r="GTN43" s="119"/>
      <c r="GTO43" s="119"/>
      <c r="GTP43" s="119"/>
      <c r="GTQ43" s="119"/>
      <c r="GTR43" s="119"/>
      <c r="GTS43" s="119"/>
      <c r="GTT43" s="119"/>
      <c r="GTU43" s="119"/>
      <c r="GTV43" s="119"/>
      <c r="GTW43" s="119"/>
      <c r="GTX43" s="119"/>
      <c r="GTY43" s="119"/>
      <c r="GTZ43" s="119"/>
      <c r="GUA43" s="119"/>
      <c r="GUB43" s="119"/>
      <c r="GUC43" s="119"/>
      <c r="GUD43" s="119"/>
      <c r="GUE43" s="119"/>
      <c r="GUF43" s="119"/>
      <c r="GUG43" s="119"/>
      <c r="GUH43" s="119"/>
      <c r="GUI43" s="119"/>
      <c r="GUJ43" s="119"/>
      <c r="GUK43" s="119"/>
      <c r="GUL43" s="119"/>
      <c r="GUM43" s="119"/>
      <c r="GUN43" s="119"/>
      <c r="GUO43" s="119"/>
      <c r="GUP43" s="119"/>
      <c r="GUQ43" s="119"/>
      <c r="GUR43" s="119"/>
      <c r="GUS43" s="119"/>
      <c r="GUT43" s="119"/>
      <c r="GUU43" s="119"/>
      <c r="GUV43" s="119"/>
      <c r="GUW43" s="119"/>
      <c r="GUX43" s="119"/>
      <c r="GUY43" s="119"/>
      <c r="GUZ43" s="119"/>
      <c r="GVA43" s="119"/>
      <c r="GVB43" s="119"/>
      <c r="GVC43" s="119"/>
      <c r="GVD43" s="119"/>
      <c r="GVE43" s="119"/>
      <c r="GVF43" s="119"/>
      <c r="GVG43" s="119"/>
      <c r="GVH43" s="119"/>
      <c r="GVI43" s="119"/>
      <c r="GVJ43" s="119"/>
      <c r="GVK43" s="119"/>
      <c r="GVL43" s="119"/>
      <c r="GVM43" s="119"/>
      <c r="GVN43" s="119"/>
      <c r="GVO43" s="119"/>
      <c r="GVP43" s="119"/>
      <c r="GVQ43" s="119"/>
      <c r="GVR43" s="119"/>
      <c r="GVS43" s="119"/>
      <c r="GVT43" s="119"/>
      <c r="GVU43" s="119"/>
      <c r="GVV43" s="119"/>
      <c r="GVW43" s="119"/>
      <c r="GVX43" s="119"/>
      <c r="GVY43" s="119"/>
      <c r="GVZ43" s="119"/>
      <c r="GWA43" s="119"/>
      <c r="GWB43" s="119"/>
      <c r="GWC43" s="119"/>
      <c r="GWD43" s="119"/>
      <c r="GWE43" s="119"/>
      <c r="GWF43" s="119"/>
      <c r="GWG43" s="119"/>
      <c r="GWH43" s="119"/>
      <c r="GWI43" s="119"/>
      <c r="GWJ43" s="119"/>
      <c r="GWK43" s="119"/>
      <c r="GWL43" s="119"/>
      <c r="GWM43" s="119"/>
      <c r="GWN43" s="119"/>
      <c r="GWO43" s="119"/>
      <c r="GWP43" s="119"/>
      <c r="GWQ43" s="119"/>
      <c r="GWR43" s="119"/>
      <c r="GWS43" s="119"/>
      <c r="GWT43" s="119"/>
      <c r="GWU43" s="119"/>
      <c r="GWV43" s="119"/>
      <c r="GWW43" s="119"/>
      <c r="GWX43" s="119"/>
      <c r="GWY43" s="119"/>
      <c r="GWZ43" s="119"/>
      <c r="GXA43" s="119"/>
      <c r="GXB43" s="119"/>
      <c r="GXC43" s="119"/>
      <c r="GXD43" s="119"/>
      <c r="GXE43" s="119"/>
      <c r="GXF43" s="119"/>
      <c r="GXG43" s="119"/>
      <c r="GXH43" s="119"/>
      <c r="GXI43" s="119"/>
      <c r="GXJ43" s="119"/>
      <c r="GXK43" s="119"/>
      <c r="GXL43" s="119"/>
      <c r="GXM43" s="119"/>
      <c r="GXN43" s="119"/>
      <c r="GXO43" s="119"/>
      <c r="GXP43" s="119"/>
      <c r="GXQ43" s="119"/>
      <c r="GXR43" s="119"/>
      <c r="GXS43" s="119"/>
      <c r="GXT43" s="119"/>
      <c r="GXU43" s="119"/>
      <c r="GXV43" s="119"/>
      <c r="GXW43" s="119"/>
      <c r="GXX43" s="119"/>
      <c r="GXY43" s="119"/>
      <c r="GXZ43" s="119"/>
      <c r="GYA43" s="119"/>
      <c r="GYB43" s="119"/>
      <c r="GYC43" s="119"/>
      <c r="GYD43" s="119"/>
      <c r="GYE43" s="119"/>
      <c r="GYF43" s="119"/>
      <c r="GYG43" s="119"/>
      <c r="GYH43" s="119"/>
      <c r="GYI43" s="119"/>
      <c r="GYJ43" s="119"/>
      <c r="GYK43" s="119"/>
      <c r="GYL43" s="119"/>
      <c r="GYM43" s="119"/>
      <c r="GYN43" s="119"/>
      <c r="GYO43" s="119"/>
      <c r="GYP43" s="119"/>
      <c r="GYQ43" s="119"/>
      <c r="GYR43" s="119"/>
      <c r="GYS43" s="119"/>
      <c r="GYT43" s="119"/>
      <c r="GYU43" s="119"/>
      <c r="GYV43" s="119"/>
      <c r="GYW43" s="119"/>
      <c r="GYX43" s="119"/>
      <c r="GYY43" s="119"/>
      <c r="GYZ43" s="119"/>
      <c r="GZA43" s="119"/>
      <c r="GZB43" s="119"/>
      <c r="GZC43" s="119"/>
      <c r="GZD43" s="119"/>
      <c r="GZE43" s="119"/>
      <c r="GZF43" s="119"/>
      <c r="GZG43" s="119"/>
      <c r="GZH43" s="119"/>
      <c r="GZI43" s="119"/>
      <c r="GZJ43" s="119"/>
      <c r="GZK43" s="119"/>
      <c r="GZL43" s="119"/>
      <c r="GZM43" s="119"/>
      <c r="GZN43" s="119"/>
      <c r="GZO43" s="119"/>
      <c r="GZP43" s="119"/>
      <c r="GZQ43" s="119"/>
      <c r="GZR43" s="119"/>
      <c r="GZS43" s="119"/>
      <c r="GZT43" s="119"/>
      <c r="GZU43" s="119"/>
      <c r="GZV43" s="119"/>
      <c r="GZW43" s="119"/>
      <c r="GZX43" s="119"/>
      <c r="GZY43" s="119"/>
      <c r="GZZ43" s="119"/>
      <c r="HAA43" s="119"/>
      <c r="HAB43" s="119"/>
      <c r="HAC43" s="119"/>
      <c r="HAD43" s="119"/>
      <c r="HAE43" s="119"/>
      <c r="HAF43" s="119"/>
      <c r="HAG43" s="119"/>
      <c r="HAH43" s="119"/>
      <c r="HAI43" s="119"/>
      <c r="HAJ43" s="119"/>
      <c r="HAK43" s="119"/>
      <c r="HAL43" s="119"/>
      <c r="HAM43" s="119"/>
      <c r="HAN43" s="119"/>
      <c r="HAO43" s="119"/>
      <c r="HAP43" s="119"/>
      <c r="HAQ43" s="119"/>
      <c r="HAR43" s="119"/>
      <c r="HAS43" s="119"/>
      <c r="HAT43" s="119"/>
      <c r="HAU43" s="119"/>
      <c r="HAV43" s="119"/>
      <c r="HAW43" s="119"/>
      <c r="HAX43" s="119"/>
      <c r="HAY43" s="119"/>
      <c r="HAZ43" s="119"/>
      <c r="HBA43" s="119"/>
      <c r="HBB43" s="119"/>
      <c r="HBC43" s="119"/>
      <c r="HBD43" s="119"/>
      <c r="HBE43" s="119"/>
      <c r="HBF43" s="119"/>
      <c r="HBG43" s="119"/>
      <c r="HBH43" s="119"/>
      <c r="HBI43" s="119"/>
      <c r="HBJ43" s="119"/>
      <c r="HBK43" s="119"/>
      <c r="HBL43" s="119"/>
      <c r="HBM43" s="119"/>
      <c r="HBN43" s="119"/>
      <c r="HBO43" s="119"/>
      <c r="HBP43" s="119"/>
      <c r="HBQ43" s="119"/>
      <c r="HBR43" s="119"/>
      <c r="HBS43" s="119"/>
      <c r="HBT43" s="119"/>
      <c r="HBU43" s="119"/>
      <c r="HBV43" s="119"/>
      <c r="HBW43" s="119"/>
      <c r="HBX43" s="119"/>
      <c r="HBY43" s="119"/>
      <c r="HBZ43" s="119"/>
      <c r="HCA43" s="119"/>
      <c r="HCB43" s="119"/>
      <c r="HCC43" s="119"/>
      <c r="HCD43" s="119"/>
      <c r="HCE43" s="119"/>
      <c r="HCF43" s="119"/>
      <c r="HCG43" s="119"/>
      <c r="HCH43" s="119"/>
      <c r="HCI43" s="119"/>
      <c r="HCJ43" s="119"/>
      <c r="HCK43" s="119"/>
      <c r="HCL43" s="119"/>
      <c r="HCM43" s="119"/>
      <c r="HCN43" s="119"/>
      <c r="HCO43" s="119"/>
      <c r="HCP43" s="119"/>
      <c r="HCQ43" s="119"/>
      <c r="HCR43" s="119"/>
      <c r="HCS43" s="119"/>
      <c r="HCT43" s="119"/>
      <c r="HCU43" s="119"/>
      <c r="HCV43" s="119"/>
      <c r="HCW43" s="119"/>
      <c r="HCX43" s="119"/>
      <c r="HCY43" s="119"/>
      <c r="HCZ43" s="119"/>
      <c r="HDA43" s="119"/>
      <c r="HDB43" s="119"/>
      <c r="HDC43" s="119"/>
      <c r="HDD43" s="119"/>
      <c r="HDE43" s="119"/>
      <c r="HDF43" s="119"/>
      <c r="HDG43" s="119"/>
      <c r="HDH43" s="119"/>
      <c r="HDI43" s="119"/>
      <c r="HDJ43" s="119"/>
      <c r="HDK43" s="119"/>
      <c r="HDL43" s="119"/>
      <c r="HDM43" s="119"/>
      <c r="HDN43" s="119"/>
      <c r="HDO43" s="119"/>
      <c r="HDP43" s="119"/>
      <c r="HDQ43" s="119"/>
      <c r="HDR43" s="119"/>
      <c r="HDS43" s="119"/>
      <c r="HDT43" s="119"/>
      <c r="HDU43" s="119"/>
      <c r="HDV43" s="119"/>
      <c r="HDW43" s="119"/>
      <c r="HDX43" s="119"/>
      <c r="HDY43" s="119"/>
      <c r="HDZ43" s="119"/>
      <c r="HEA43" s="119"/>
      <c r="HEB43" s="119"/>
      <c r="HEC43" s="119"/>
      <c r="HED43" s="119"/>
      <c r="HEE43" s="119"/>
      <c r="HEF43" s="119"/>
      <c r="HEG43" s="119"/>
      <c r="HEH43" s="119"/>
      <c r="HEI43" s="119"/>
      <c r="HEJ43" s="119"/>
      <c r="HEK43" s="119"/>
      <c r="HEL43" s="119"/>
      <c r="HEM43" s="119"/>
      <c r="HEN43" s="119"/>
      <c r="HEO43" s="119"/>
      <c r="HEP43" s="119"/>
      <c r="HEQ43" s="119"/>
      <c r="HER43" s="119"/>
      <c r="HES43" s="119"/>
      <c r="HET43" s="119"/>
      <c r="HEU43" s="119"/>
      <c r="HEV43" s="119"/>
      <c r="HEW43" s="119"/>
      <c r="HEX43" s="119"/>
      <c r="HEY43" s="119"/>
      <c r="HEZ43" s="119"/>
      <c r="HFA43" s="119"/>
      <c r="HFB43" s="119"/>
      <c r="HFC43" s="119"/>
      <c r="HFD43" s="119"/>
      <c r="HFE43" s="119"/>
      <c r="HFF43" s="119"/>
      <c r="HFG43" s="119"/>
      <c r="HFH43" s="119"/>
      <c r="HFI43" s="119"/>
      <c r="HFJ43" s="119"/>
      <c r="HFK43" s="119"/>
      <c r="HFL43" s="119"/>
      <c r="HFM43" s="119"/>
      <c r="HFN43" s="119"/>
      <c r="HFO43" s="119"/>
      <c r="HFP43" s="119"/>
      <c r="HFQ43" s="119"/>
      <c r="HFR43" s="119"/>
      <c r="HFS43" s="119"/>
      <c r="HFT43" s="119"/>
      <c r="HFU43" s="119"/>
      <c r="HFV43" s="119"/>
      <c r="HFW43" s="119"/>
      <c r="HFX43" s="119"/>
      <c r="HFY43" s="119"/>
      <c r="HFZ43" s="119"/>
      <c r="HGA43" s="119"/>
      <c r="HGB43" s="119"/>
      <c r="HGC43" s="119"/>
      <c r="HGD43" s="119"/>
      <c r="HGE43" s="119"/>
      <c r="HGF43" s="119"/>
      <c r="HGG43" s="119"/>
      <c r="HGH43" s="119"/>
      <c r="HGI43" s="119"/>
      <c r="HGJ43" s="119"/>
      <c r="HGK43" s="119"/>
      <c r="HGL43" s="119"/>
      <c r="HGM43" s="119"/>
      <c r="HGN43" s="119"/>
      <c r="HGO43" s="119"/>
      <c r="HGP43" s="119"/>
      <c r="HGQ43" s="119"/>
      <c r="HGR43" s="119"/>
      <c r="HGS43" s="119"/>
      <c r="HGT43" s="119"/>
      <c r="HGU43" s="119"/>
      <c r="HGV43" s="119"/>
      <c r="HGW43" s="119"/>
      <c r="HGX43" s="119"/>
      <c r="HGY43" s="119"/>
      <c r="HGZ43" s="119"/>
      <c r="HHA43" s="119"/>
      <c r="HHB43" s="119"/>
      <c r="HHC43" s="119"/>
      <c r="HHD43" s="119"/>
      <c r="HHE43" s="119"/>
      <c r="HHF43" s="119"/>
      <c r="HHG43" s="119"/>
      <c r="HHH43" s="119"/>
      <c r="HHI43" s="119"/>
      <c r="HHJ43" s="119"/>
      <c r="HHK43" s="119"/>
      <c r="HHL43" s="119"/>
      <c r="HHM43" s="119"/>
      <c r="HHN43" s="119"/>
      <c r="HHO43" s="119"/>
      <c r="HHP43" s="119"/>
      <c r="HHQ43" s="119"/>
      <c r="HHR43" s="119"/>
      <c r="HHS43" s="119"/>
      <c r="HHT43" s="119"/>
      <c r="HHU43" s="119"/>
      <c r="HHV43" s="119"/>
      <c r="HHW43" s="119"/>
      <c r="HHX43" s="119"/>
      <c r="HHY43" s="119"/>
      <c r="HHZ43" s="119"/>
      <c r="HIA43" s="119"/>
      <c r="HIB43" s="119"/>
      <c r="HIC43" s="119"/>
      <c r="HID43" s="119"/>
      <c r="HIE43" s="119"/>
      <c r="HIF43" s="119"/>
      <c r="HIG43" s="119"/>
      <c r="HIH43" s="119"/>
      <c r="HII43" s="119"/>
      <c r="HIJ43" s="119"/>
      <c r="HIK43" s="119"/>
      <c r="HIL43" s="119"/>
      <c r="HIM43" s="119"/>
      <c r="HIN43" s="119"/>
      <c r="HIO43" s="119"/>
      <c r="HIP43" s="119"/>
      <c r="HIQ43" s="119"/>
      <c r="HIR43" s="119"/>
      <c r="HIS43" s="119"/>
      <c r="HIT43" s="119"/>
      <c r="HIU43" s="119"/>
      <c r="HIV43" s="119"/>
      <c r="HIW43" s="119"/>
      <c r="HIX43" s="119"/>
      <c r="HIY43" s="119"/>
      <c r="HIZ43" s="119"/>
      <c r="HJA43" s="119"/>
      <c r="HJB43" s="119"/>
      <c r="HJC43" s="119"/>
      <c r="HJD43" s="119"/>
      <c r="HJE43" s="119"/>
      <c r="HJF43" s="119"/>
      <c r="HJG43" s="119"/>
      <c r="HJH43" s="119"/>
      <c r="HJI43" s="119"/>
      <c r="HJJ43" s="119"/>
      <c r="HJK43" s="119"/>
      <c r="HJL43" s="119"/>
      <c r="HJM43" s="119"/>
      <c r="HJN43" s="119"/>
      <c r="HJO43" s="119"/>
      <c r="HJP43" s="119"/>
      <c r="HJQ43" s="119"/>
      <c r="HJR43" s="119"/>
      <c r="HJS43" s="119"/>
      <c r="HJT43" s="119"/>
      <c r="HJU43" s="119"/>
      <c r="HJV43" s="119"/>
      <c r="HJW43" s="119"/>
      <c r="HJX43" s="119"/>
      <c r="HJY43" s="119"/>
      <c r="HJZ43" s="119"/>
      <c r="HKA43" s="119"/>
      <c r="HKB43" s="119"/>
      <c r="HKC43" s="119"/>
      <c r="HKD43" s="119"/>
      <c r="HKE43" s="119"/>
      <c r="HKF43" s="119"/>
      <c r="HKG43" s="119"/>
      <c r="HKH43" s="119"/>
      <c r="HKI43" s="119"/>
      <c r="HKJ43" s="119"/>
      <c r="HKK43" s="119"/>
      <c r="HKL43" s="119"/>
      <c r="HKM43" s="119"/>
      <c r="HKN43" s="119"/>
      <c r="HKO43" s="119"/>
      <c r="HKP43" s="119"/>
      <c r="HKQ43" s="119"/>
      <c r="HKR43" s="119"/>
      <c r="HKS43" s="119"/>
      <c r="HKT43" s="119"/>
      <c r="HKU43" s="119"/>
      <c r="HKV43" s="119"/>
      <c r="HKW43" s="119"/>
      <c r="HKX43" s="119"/>
      <c r="HKY43" s="119"/>
      <c r="HKZ43" s="119"/>
      <c r="HLA43" s="119"/>
      <c r="HLB43" s="119"/>
      <c r="HLC43" s="119"/>
      <c r="HLD43" s="119"/>
      <c r="HLE43" s="119"/>
      <c r="HLF43" s="119"/>
      <c r="HLG43" s="119"/>
      <c r="HLH43" s="119"/>
      <c r="HLI43" s="119"/>
      <c r="HLJ43" s="119"/>
      <c r="HLK43" s="119"/>
      <c r="HLL43" s="119"/>
      <c r="HLM43" s="119"/>
      <c r="HLN43" s="119"/>
      <c r="HLO43" s="119"/>
      <c r="HLP43" s="119"/>
      <c r="HLQ43" s="119"/>
      <c r="HLR43" s="119"/>
      <c r="HLS43" s="119"/>
      <c r="HLT43" s="119"/>
      <c r="HLU43" s="119"/>
      <c r="HLV43" s="119"/>
      <c r="HLW43" s="119"/>
      <c r="HLX43" s="119"/>
      <c r="HLY43" s="119"/>
      <c r="HLZ43" s="119"/>
      <c r="HMA43" s="119"/>
      <c r="HMB43" s="119"/>
      <c r="HMC43" s="119"/>
      <c r="HMD43" s="119"/>
      <c r="HME43" s="119"/>
      <c r="HMF43" s="119"/>
      <c r="HMG43" s="119"/>
      <c r="HMH43" s="119"/>
      <c r="HMI43" s="119"/>
      <c r="HMJ43" s="119"/>
      <c r="HMK43" s="119"/>
      <c r="HML43" s="119"/>
      <c r="HMM43" s="119"/>
      <c r="HMN43" s="119"/>
      <c r="HMO43" s="119"/>
      <c r="HMP43" s="119"/>
      <c r="HMQ43" s="119"/>
      <c r="HMR43" s="119"/>
      <c r="HMS43" s="119"/>
      <c r="HMT43" s="119"/>
      <c r="HMU43" s="119"/>
      <c r="HMV43" s="119"/>
      <c r="HMW43" s="119"/>
      <c r="HMX43" s="119"/>
      <c r="HMY43" s="119"/>
      <c r="HMZ43" s="119"/>
      <c r="HNA43" s="119"/>
      <c r="HNB43" s="119"/>
      <c r="HNC43" s="119"/>
      <c r="HND43" s="119"/>
      <c r="HNE43" s="119"/>
      <c r="HNF43" s="119"/>
      <c r="HNG43" s="119"/>
      <c r="HNH43" s="119"/>
      <c r="HNI43" s="119"/>
      <c r="HNJ43" s="119"/>
      <c r="HNK43" s="119"/>
      <c r="HNL43" s="119"/>
      <c r="HNM43" s="119"/>
      <c r="HNN43" s="119"/>
      <c r="HNO43" s="119"/>
      <c r="HNP43" s="119"/>
      <c r="HNQ43" s="119"/>
      <c r="HNR43" s="119"/>
      <c r="HNS43" s="119"/>
      <c r="HNT43" s="119"/>
      <c r="HNU43" s="119"/>
      <c r="HNV43" s="119"/>
      <c r="HNW43" s="119"/>
      <c r="HNX43" s="119"/>
      <c r="HNY43" s="119"/>
      <c r="HNZ43" s="119"/>
      <c r="HOA43" s="119"/>
      <c r="HOB43" s="119"/>
      <c r="HOC43" s="119"/>
      <c r="HOD43" s="119"/>
      <c r="HOE43" s="119"/>
      <c r="HOF43" s="119"/>
      <c r="HOG43" s="119"/>
      <c r="HOH43" s="119"/>
      <c r="HOI43" s="119"/>
      <c r="HOJ43" s="119"/>
      <c r="HOK43" s="119"/>
      <c r="HOL43" s="119"/>
      <c r="HOM43" s="119"/>
      <c r="HON43" s="119"/>
      <c r="HOO43" s="119"/>
      <c r="HOP43" s="119"/>
      <c r="HOQ43" s="119"/>
      <c r="HOR43" s="119"/>
      <c r="HOS43" s="119"/>
      <c r="HOT43" s="119"/>
      <c r="HOU43" s="119"/>
      <c r="HOV43" s="119"/>
      <c r="HOW43" s="119"/>
      <c r="HOX43" s="119"/>
      <c r="HOY43" s="119"/>
      <c r="HOZ43" s="119"/>
      <c r="HPA43" s="119"/>
      <c r="HPB43" s="119"/>
      <c r="HPC43" s="119"/>
      <c r="HPD43" s="119"/>
      <c r="HPE43" s="119"/>
      <c r="HPF43" s="119"/>
      <c r="HPG43" s="119"/>
      <c r="HPH43" s="119"/>
      <c r="HPI43" s="119"/>
      <c r="HPJ43" s="119"/>
      <c r="HPK43" s="119"/>
      <c r="HPL43" s="119"/>
      <c r="HPM43" s="119"/>
      <c r="HPN43" s="119"/>
      <c r="HPO43" s="119"/>
      <c r="HPP43" s="119"/>
      <c r="HPQ43" s="119"/>
      <c r="HPR43" s="119"/>
      <c r="HPS43" s="119"/>
      <c r="HPT43" s="119"/>
      <c r="HPU43" s="119"/>
      <c r="HPV43" s="119"/>
      <c r="HPW43" s="119"/>
      <c r="HPX43" s="119"/>
      <c r="HPY43" s="119"/>
      <c r="HPZ43" s="119"/>
      <c r="HQA43" s="119"/>
      <c r="HQB43" s="119"/>
      <c r="HQC43" s="119"/>
      <c r="HQD43" s="119"/>
      <c r="HQE43" s="119"/>
      <c r="HQF43" s="119"/>
      <c r="HQG43" s="119"/>
      <c r="HQH43" s="119"/>
      <c r="HQI43" s="119"/>
      <c r="HQJ43" s="119"/>
      <c r="HQK43" s="119"/>
      <c r="HQL43" s="119"/>
      <c r="HQM43" s="119"/>
      <c r="HQN43" s="119"/>
      <c r="HQO43" s="119"/>
      <c r="HQP43" s="119"/>
      <c r="HQQ43" s="119"/>
      <c r="HQR43" s="119"/>
      <c r="HQS43" s="119"/>
      <c r="HQT43" s="119"/>
      <c r="HQU43" s="119"/>
      <c r="HQV43" s="119"/>
      <c r="HQW43" s="119"/>
      <c r="HQX43" s="119"/>
      <c r="HQY43" s="119"/>
      <c r="HQZ43" s="119"/>
      <c r="HRA43" s="119"/>
      <c r="HRB43" s="119"/>
      <c r="HRC43" s="119"/>
      <c r="HRD43" s="119"/>
      <c r="HRE43" s="119"/>
      <c r="HRF43" s="119"/>
      <c r="HRG43" s="119"/>
      <c r="HRH43" s="119"/>
      <c r="HRI43" s="119"/>
      <c r="HRJ43" s="119"/>
      <c r="HRK43" s="119"/>
      <c r="HRL43" s="119"/>
      <c r="HRM43" s="119"/>
      <c r="HRN43" s="119"/>
      <c r="HRO43" s="119"/>
      <c r="HRP43" s="119"/>
      <c r="HRQ43" s="119"/>
      <c r="HRR43" s="119"/>
      <c r="HRS43" s="119"/>
      <c r="HRT43" s="119"/>
      <c r="HRU43" s="119"/>
      <c r="HRV43" s="119"/>
      <c r="HRW43" s="119"/>
      <c r="HRX43" s="119"/>
      <c r="HRY43" s="119"/>
      <c r="HRZ43" s="119"/>
      <c r="HSA43" s="119"/>
      <c r="HSB43" s="119"/>
      <c r="HSC43" s="119"/>
      <c r="HSD43" s="119"/>
      <c r="HSE43" s="119"/>
      <c r="HSF43" s="119"/>
      <c r="HSG43" s="119"/>
      <c r="HSH43" s="119"/>
      <c r="HSI43" s="119"/>
      <c r="HSJ43" s="119"/>
      <c r="HSK43" s="119"/>
      <c r="HSL43" s="119"/>
      <c r="HSM43" s="119"/>
      <c r="HSN43" s="119"/>
      <c r="HSO43" s="119"/>
      <c r="HSP43" s="119"/>
      <c r="HSQ43" s="119"/>
      <c r="HSR43" s="119"/>
      <c r="HSS43" s="119"/>
      <c r="HST43" s="119"/>
      <c r="HSU43" s="119"/>
      <c r="HSV43" s="119"/>
      <c r="HSW43" s="119"/>
      <c r="HSX43" s="119"/>
      <c r="HSY43" s="119"/>
      <c r="HSZ43" s="119"/>
      <c r="HTA43" s="119"/>
      <c r="HTB43" s="119"/>
      <c r="HTC43" s="119"/>
      <c r="HTD43" s="119"/>
      <c r="HTE43" s="119"/>
      <c r="HTF43" s="119"/>
      <c r="HTG43" s="119"/>
      <c r="HTH43" s="119"/>
      <c r="HTI43" s="119"/>
      <c r="HTJ43" s="119"/>
      <c r="HTK43" s="119"/>
      <c r="HTL43" s="119"/>
      <c r="HTM43" s="119"/>
      <c r="HTN43" s="119"/>
      <c r="HTO43" s="119"/>
      <c r="HTP43" s="119"/>
      <c r="HTQ43" s="119"/>
      <c r="HTR43" s="119"/>
      <c r="HTS43" s="119"/>
      <c r="HTT43" s="119"/>
      <c r="HTU43" s="119"/>
      <c r="HTV43" s="119"/>
      <c r="HTW43" s="119"/>
      <c r="HTX43" s="119"/>
      <c r="HTY43" s="119"/>
      <c r="HTZ43" s="119"/>
      <c r="HUA43" s="119"/>
      <c r="HUB43" s="119"/>
      <c r="HUC43" s="119"/>
      <c r="HUD43" s="119"/>
      <c r="HUE43" s="119"/>
      <c r="HUF43" s="119"/>
      <c r="HUG43" s="119"/>
      <c r="HUH43" s="119"/>
      <c r="HUI43" s="119"/>
      <c r="HUJ43" s="119"/>
      <c r="HUK43" s="119"/>
      <c r="HUL43" s="119"/>
      <c r="HUM43" s="119"/>
      <c r="HUN43" s="119"/>
      <c r="HUO43" s="119"/>
      <c r="HUP43" s="119"/>
      <c r="HUQ43" s="119"/>
      <c r="HUR43" s="119"/>
      <c r="HUS43" s="119"/>
      <c r="HUT43" s="119"/>
      <c r="HUU43" s="119"/>
      <c r="HUV43" s="119"/>
      <c r="HUW43" s="119"/>
      <c r="HUX43" s="119"/>
      <c r="HUY43" s="119"/>
      <c r="HUZ43" s="119"/>
      <c r="HVA43" s="119"/>
      <c r="HVB43" s="119"/>
      <c r="HVC43" s="119"/>
      <c r="HVD43" s="119"/>
      <c r="HVE43" s="119"/>
      <c r="HVF43" s="119"/>
      <c r="HVG43" s="119"/>
      <c r="HVH43" s="119"/>
      <c r="HVI43" s="119"/>
      <c r="HVJ43" s="119"/>
      <c r="HVK43" s="119"/>
      <c r="HVL43" s="119"/>
      <c r="HVM43" s="119"/>
      <c r="HVN43" s="119"/>
      <c r="HVO43" s="119"/>
      <c r="HVP43" s="119"/>
      <c r="HVQ43" s="119"/>
      <c r="HVR43" s="119"/>
      <c r="HVS43" s="119"/>
      <c r="HVT43" s="119"/>
      <c r="HVU43" s="119"/>
      <c r="HVV43" s="119"/>
      <c r="HVW43" s="119"/>
      <c r="HVX43" s="119"/>
      <c r="HVY43" s="119"/>
      <c r="HVZ43" s="119"/>
      <c r="HWA43" s="119"/>
      <c r="HWB43" s="119"/>
      <c r="HWC43" s="119"/>
      <c r="HWD43" s="119"/>
      <c r="HWE43" s="119"/>
      <c r="HWF43" s="119"/>
      <c r="HWG43" s="119"/>
      <c r="HWH43" s="119"/>
      <c r="HWI43" s="119"/>
      <c r="HWJ43" s="119"/>
      <c r="HWK43" s="119"/>
      <c r="HWL43" s="119"/>
      <c r="HWM43" s="119"/>
      <c r="HWN43" s="119"/>
      <c r="HWO43" s="119"/>
      <c r="HWP43" s="119"/>
      <c r="HWQ43" s="119"/>
      <c r="HWR43" s="119"/>
      <c r="HWS43" s="119"/>
      <c r="HWT43" s="119"/>
      <c r="HWU43" s="119"/>
      <c r="HWV43" s="119"/>
      <c r="HWW43" s="119"/>
      <c r="HWX43" s="119"/>
      <c r="HWY43" s="119"/>
      <c r="HWZ43" s="119"/>
      <c r="HXA43" s="119"/>
      <c r="HXB43" s="119"/>
      <c r="HXC43" s="119"/>
      <c r="HXD43" s="119"/>
      <c r="HXE43" s="119"/>
      <c r="HXF43" s="119"/>
      <c r="HXG43" s="119"/>
      <c r="HXH43" s="119"/>
      <c r="HXI43" s="119"/>
      <c r="HXJ43" s="119"/>
      <c r="HXK43" s="119"/>
      <c r="HXL43" s="119"/>
      <c r="HXM43" s="119"/>
      <c r="HXN43" s="119"/>
      <c r="HXO43" s="119"/>
      <c r="HXP43" s="119"/>
      <c r="HXQ43" s="119"/>
      <c r="HXR43" s="119"/>
      <c r="HXS43" s="119"/>
      <c r="HXT43" s="119"/>
      <c r="HXU43" s="119"/>
      <c r="HXV43" s="119"/>
      <c r="HXW43" s="119"/>
      <c r="HXX43" s="119"/>
      <c r="HXY43" s="119"/>
      <c r="HXZ43" s="119"/>
      <c r="HYA43" s="119"/>
      <c r="HYB43" s="119"/>
      <c r="HYC43" s="119"/>
      <c r="HYD43" s="119"/>
      <c r="HYE43" s="119"/>
      <c r="HYF43" s="119"/>
      <c r="HYG43" s="119"/>
      <c r="HYH43" s="119"/>
      <c r="HYI43" s="119"/>
      <c r="HYJ43" s="119"/>
      <c r="HYK43" s="119"/>
      <c r="HYL43" s="119"/>
      <c r="HYM43" s="119"/>
      <c r="HYN43" s="119"/>
      <c r="HYO43" s="119"/>
      <c r="HYP43" s="119"/>
      <c r="HYQ43" s="119"/>
      <c r="HYR43" s="119"/>
      <c r="HYS43" s="119"/>
      <c r="HYT43" s="119"/>
      <c r="HYU43" s="119"/>
      <c r="HYV43" s="119"/>
      <c r="HYW43" s="119"/>
      <c r="HYX43" s="119"/>
      <c r="HYY43" s="119"/>
      <c r="HYZ43" s="119"/>
      <c r="HZA43" s="119"/>
      <c r="HZB43" s="119"/>
      <c r="HZC43" s="119"/>
      <c r="HZD43" s="119"/>
      <c r="HZE43" s="119"/>
      <c r="HZF43" s="119"/>
      <c r="HZG43" s="119"/>
      <c r="HZH43" s="119"/>
      <c r="HZI43" s="119"/>
      <c r="HZJ43" s="119"/>
      <c r="HZK43" s="119"/>
      <c r="HZL43" s="119"/>
      <c r="HZM43" s="119"/>
      <c r="HZN43" s="119"/>
      <c r="HZO43" s="119"/>
      <c r="HZP43" s="119"/>
      <c r="HZQ43" s="119"/>
      <c r="HZR43" s="119"/>
      <c r="HZS43" s="119"/>
      <c r="HZT43" s="119"/>
      <c r="HZU43" s="119"/>
      <c r="HZV43" s="119"/>
      <c r="HZW43" s="119"/>
      <c r="HZX43" s="119"/>
      <c r="HZY43" s="119"/>
      <c r="HZZ43" s="119"/>
      <c r="IAA43" s="119"/>
      <c r="IAB43" s="119"/>
      <c r="IAC43" s="119"/>
      <c r="IAD43" s="119"/>
      <c r="IAE43" s="119"/>
      <c r="IAF43" s="119"/>
      <c r="IAG43" s="119"/>
      <c r="IAH43" s="119"/>
      <c r="IAI43" s="119"/>
      <c r="IAJ43" s="119"/>
      <c r="IAK43" s="119"/>
      <c r="IAL43" s="119"/>
      <c r="IAM43" s="119"/>
      <c r="IAN43" s="119"/>
      <c r="IAO43" s="119"/>
      <c r="IAP43" s="119"/>
      <c r="IAQ43" s="119"/>
      <c r="IAR43" s="119"/>
      <c r="IAS43" s="119"/>
      <c r="IAT43" s="119"/>
      <c r="IAU43" s="119"/>
      <c r="IAV43" s="119"/>
      <c r="IAW43" s="119"/>
      <c r="IAX43" s="119"/>
      <c r="IAY43" s="119"/>
      <c r="IAZ43" s="119"/>
      <c r="IBA43" s="119"/>
      <c r="IBB43" s="119"/>
      <c r="IBC43" s="119"/>
      <c r="IBD43" s="119"/>
      <c r="IBE43" s="119"/>
      <c r="IBF43" s="119"/>
      <c r="IBG43" s="119"/>
      <c r="IBH43" s="119"/>
      <c r="IBI43" s="119"/>
      <c r="IBJ43" s="119"/>
      <c r="IBK43" s="119"/>
      <c r="IBL43" s="119"/>
      <c r="IBM43" s="119"/>
      <c r="IBN43" s="119"/>
      <c r="IBO43" s="119"/>
      <c r="IBP43" s="119"/>
      <c r="IBQ43" s="119"/>
      <c r="IBR43" s="119"/>
      <c r="IBS43" s="119"/>
      <c r="IBT43" s="119"/>
      <c r="IBU43" s="119"/>
      <c r="IBV43" s="119"/>
      <c r="IBW43" s="119"/>
      <c r="IBX43" s="119"/>
      <c r="IBY43" s="119"/>
      <c r="IBZ43" s="119"/>
      <c r="ICA43" s="119"/>
      <c r="ICB43" s="119"/>
      <c r="ICC43" s="119"/>
      <c r="ICD43" s="119"/>
      <c r="ICE43" s="119"/>
      <c r="ICF43" s="119"/>
      <c r="ICG43" s="119"/>
      <c r="ICH43" s="119"/>
      <c r="ICI43" s="119"/>
      <c r="ICJ43" s="119"/>
      <c r="ICK43" s="119"/>
      <c r="ICL43" s="119"/>
      <c r="ICM43" s="119"/>
      <c r="ICN43" s="119"/>
      <c r="ICO43" s="119"/>
      <c r="ICP43" s="119"/>
      <c r="ICQ43" s="119"/>
      <c r="ICR43" s="119"/>
      <c r="ICS43" s="119"/>
      <c r="ICT43" s="119"/>
      <c r="ICU43" s="119"/>
      <c r="ICV43" s="119"/>
      <c r="ICW43" s="119"/>
      <c r="ICX43" s="119"/>
      <c r="ICY43" s="119"/>
      <c r="ICZ43" s="119"/>
      <c r="IDA43" s="119"/>
      <c r="IDB43" s="119"/>
      <c r="IDC43" s="119"/>
      <c r="IDD43" s="119"/>
      <c r="IDE43" s="119"/>
      <c r="IDF43" s="119"/>
      <c r="IDG43" s="119"/>
      <c r="IDH43" s="119"/>
      <c r="IDI43" s="119"/>
      <c r="IDJ43" s="119"/>
      <c r="IDK43" s="119"/>
      <c r="IDL43" s="119"/>
      <c r="IDM43" s="119"/>
      <c r="IDN43" s="119"/>
      <c r="IDO43" s="119"/>
      <c r="IDP43" s="119"/>
      <c r="IDQ43" s="119"/>
      <c r="IDR43" s="119"/>
      <c r="IDS43" s="119"/>
      <c r="IDT43" s="119"/>
      <c r="IDU43" s="119"/>
      <c r="IDV43" s="119"/>
      <c r="IDW43" s="119"/>
      <c r="IDX43" s="119"/>
      <c r="IDY43" s="119"/>
      <c r="IDZ43" s="119"/>
      <c r="IEA43" s="119"/>
      <c r="IEB43" s="119"/>
      <c r="IEC43" s="119"/>
      <c r="IED43" s="119"/>
      <c r="IEE43" s="119"/>
      <c r="IEF43" s="119"/>
      <c r="IEG43" s="119"/>
      <c r="IEH43" s="119"/>
      <c r="IEI43" s="119"/>
      <c r="IEJ43" s="119"/>
      <c r="IEK43" s="119"/>
      <c r="IEL43" s="119"/>
      <c r="IEM43" s="119"/>
      <c r="IEN43" s="119"/>
      <c r="IEO43" s="119"/>
      <c r="IEP43" s="119"/>
      <c r="IEQ43" s="119"/>
      <c r="IER43" s="119"/>
      <c r="IES43" s="119"/>
      <c r="IET43" s="119"/>
      <c r="IEU43" s="119"/>
      <c r="IEV43" s="119"/>
      <c r="IEW43" s="119"/>
      <c r="IEX43" s="119"/>
      <c r="IEY43" s="119"/>
      <c r="IEZ43" s="119"/>
      <c r="IFA43" s="119"/>
      <c r="IFB43" s="119"/>
      <c r="IFC43" s="119"/>
      <c r="IFD43" s="119"/>
      <c r="IFE43" s="119"/>
      <c r="IFF43" s="119"/>
      <c r="IFG43" s="119"/>
      <c r="IFH43" s="119"/>
      <c r="IFI43" s="119"/>
      <c r="IFJ43" s="119"/>
      <c r="IFK43" s="119"/>
      <c r="IFL43" s="119"/>
      <c r="IFM43" s="119"/>
      <c r="IFN43" s="119"/>
      <c r="IFO43" s="119"/>
      <c r="IFP43" s="119"/>
      <c r="IFQ43" s="119"/>
      <c r="IFR43" s="119"/>
      <c r="IFS43" s="119"/>
      <c r="IFT43" s="119"/>
      <c r="IFU43" s="119"/>
      <c r="IFV43" s="119"/>
      <c r="IFW43" s="119"/>
      <c r="IFX43" s="119"/>
      <c r="IFY43" s="119"/>
      <c r="IFZ43" s="119"/>
      <c r="IGA43" s="119"/>
      <c r="IGB43" s="119"/>
      <c r="IGC43" s="119"/>
      <c r="IGD43" s="119"/>
      <c r="IGE43" s="119"/>
      <c r="IGF43" s="119"/>
      <c r="IGG43" s="119"/>
      <c r="IGH43" s="119"/>
      <c r="IGI43" s="119"/>
      <c r="IGJ43" s="119"/>
      <c r="IGK43" s="119"/>
      <c r="IGL43" s="119"/>
      <c r="IGM43" s="119"/>
      <c r="IGN43" s="119"/>
      <c r="IGO43" s="119"/>
      <c r="IGP43" s="119"/>
      <c r="IGQ43" s="119"/>
      <c r="IGR43" s="119"/>
      <c r="IGS43" s="119"/>
      <c r="IGT43" s="119"/>
      <c r="IGU43" s="119"/>
      <c r="IGV43" s="119"/>
      <c r="IGW43" s="119"/>
      <c r="IGX43" s="119"/>
      <c r="IGY43" s="119"/>
      <c r="IGZ43" s="119"/>
      <c r="IHA43" s="119"/>
      <c r="IHB43" s="119"/>
      <c r="IHC43" s="119"/>
      <c r="IHD43" s="119"/>
      <c r="IHE43" s="119"/>
      <c r="IHF43" s="119"/>
      <c r="IHG43" s="119"/>
      <c r="IHH43" s="119"/>
      <c r="IHI43" s="119"/>
      <c r="IHJ43" s="119"/>
      <c r="IHK43" s="119"/>
      <c r="IHL43" s="119"/>
      <c r="IHM43" s="119"/>
      <c r="IHN43" s="119"/>
      <c r="IHO43" s="119"/>
      <c r="IHP43" s="119"/>
      <c r="IHQ43" s="119"/>
      <c r="IHR43" s="119"/>
      <c r="IHS43" s="119"/>
      <c r="IHT43" s="119"/>
      <c r="IHU43" s="119"/>
      <c r="IHV43" s="119"/>
      <c r="IHW43" s="119"/>
      <c r="IHX43" s="119"/>
      <c r="IHY43" s="119"/>
      <c r="IHZ43" s="119"/>
      <c r="IIA43" s="119"/>
      <c r="IIB43" s="119"/>
      <c r="IIC43" s="119"/>
      <c r="IID43" s="119"/>
      <c r="IIE43" s="119"/>
      <c r="IIF43" s="119"/>
      <c r="IIG43" s="119"/>
      <c r="IIH43" s="119"/>
      <c r="III43" s="119"/>
      <c r="IIJ43" s="119"/>
      <c r="IIK43" s="119"/>
      <c r="IIL43" s="119"/>
      <c r="IIM43" s="119"/>
      <c r="IIN43" s="119"/>
      <c r="IIO43" s="119"/>
      <c r="IIP43" s="119"/>
      <c r="IIQ43" s="119"/>
      <c r="IIR43" s="119"/>
      <c r="IIS43" s="119"/>
      <c r="IIT43" s="119"/>
      <c r="IIU43" s="119"/>
      <c r="IIV43" s="119"/>
      <c r="IIW43" s="119"/>
      <c r="IIX43" s="119"/>
      <c r="IIY43" s="119"/>
      <c r="IIZ43" s="119"/>
      <c r="IJA43" s="119"/>
      <c r="IJB43" s="119"/>
      <c r="IJC43" s="119"/>
      <c r="IJD43" s="119"/>
      <c r="IJE43" s="119"/>
      <c r="IJF43" s="119"/>
      <c r="IJG43" s="119"/>
      <c r="IJH43" s="119"/>
      <c r="IJI43" s="119"/>
      <c r="IJJ43" s="119"/>
      <c r="IJK43" s="119"/>
      <c r="IJL43" s="119"/>
      <c r="IJM43" s="119"/>
      <c r="IJN43" s="119"/>
      <c r="IJO43" s="119"/>
      <c r="IJP43" s="119"/>
      <c r="IJQ43" s="119"/>
      <c r="IJR43" s="119"/>
      <c r="IJS43" s="119"/>
      <c r="IJT43" s="119"/>
      <c r="IJU43" s="119"/>
      <c r="IJV43" s="119"/>
      <c r="IJW43" s="119"/>
      <c r="IJX43" s="119"/>
      <c r="IJY43" s="119"/>
      <c r="IJZ43" s="119"/>
      <c r="IKA43" s="119"/>
      <c r="IKB43" s="119"/>
      <c r="IKC43" s="119"/>
      <c r="IKD43" s="119"/>
      <c r="IKE43" s="119"/>
      <c r="IKF43" s="119"/>
      <c r="IKG43" s="119"/>
      <c r="IKH43" s="119"/>
      <c r="IKI43" s="119"/>
      <c r="IKJ43" s="119"/>
      <c r="IKK43" s="119"/>
      <c r="IKL43" s="119"/>
      <c r="IKM43" s="119"/>
      <c r="IKN43" s="119"/>
      <c r="IKO43" s="119"/>
      <c r="IKP43" s="119"/>
      <c r="IKQ43" s="119"/>
      <c r="IKR43" s="119"/>
      <c r="IKS43" s="119"/>
      <c r="IKT43" s="119"/>
      <c r="IKU43" s="119"/>
      <c r="IKV43" s="119"/>
      <c r="IKW43" s="119"/>
      <c r="IKX43" s="119"/>
      <c r="IKY43" s="119"/>
      <c r="IKZ43" s="119"/>
      <c r="ILA43" s="119"/>
      <c r="ILB43" s="119"/>
      <c r="ILC43" s="119"/>
      <c r="ILD43" s="119"/>
      <c r="ILE43" s="119"/>
      <c r="ILF43" s="119"/>
      <c r="ILG43" s="119"/>
      <c r="ILH43" s="119"/>
      <c r="ILI43" s="119"/>
      <c r="ILJ43" s="119"/>
      <c r="ILK43" s="119"/>
      <c r="ILL43" s="119"/>
      <c r="ILM43" s="119"/>
      <c r="ILN43" s="119"/>
      <c r="ILO43" s="119"/>
      <c r="ILP43" s="119"/>
      <c r="ILQ43" s="119"/>
      <c r="ILR43" s="119"/>
      <c r="ILS43" s="119"/>
      <c r="ILT43" s="119"/>
      <c r="ILU43" s="119"/>
      <c r="ILV43" s="119"/>
      <c r="ILW43" s="119"/>
      <c r="ILX43" s="119"/>
      <c r="ILY43" s="119"/>
      <c r="ILZ43" s="119"/>
      <c r="IMA43" s="119"/>
      <c r="IMB43" s="119"/>
      <c r="IMC43" s="119"/>
      <c r="IMD43" s="119"/>
      <c r="IME43" s="119"/>
      <c r="IMF43" s="119"/>
      <c r="IMG43" s="119"/>
      <c r="IMH43" s="119"/>
      <c r="IMI43" s="119"/>
      <c r="IMJ43" s="119"/>
      <c r="IMK43" s="119"/>
      <c r="IML43" s="119"/>
      <c r="IMM43" s="119"/>
      <c r="IMN43" s="119"/>
      <c r="IMO43" s="119"/>
      <c r="IMP43" s="119"/>
      <c r="IMQ43" s="119"/>
      <c r="IMR43" s="119"/>
      <c r="IMS43" s="119"/>
      <c r="IMT43" s="119"/>
      <c r="IMU43" s="119"/>
      <c r="IMV43" s="119"/>
      <c r="IMW43" s="119"/>
      <c r="IMX43" s="119"/>
      <c r="IMY43" s="119"/>
      <c r="IMZ43" s="119"/>
      <c r="INA43" s="119"/>
      <c r="INB43" s="119"/>
      <c r="INC43" s="119"/>
      <c r="IND43" s="119"/>
      <c r="INE43" s="119"/>
      <c r="INF43" s="119"/>
      <c r="ING43" s="119"/>
      <c r="INH43" s="119"/>
      <c r="INI43" s="119"/>
      <c r="INJ43" s="119"/>
      <c r="INK43" s="119"/>
      <c r="INL43" s="119"/>
      <c r="INM43" s="119"/>
      <c r="INN43" s="119"/>
      <c r="INO43" s="119"/>
      <c r="INP43" s="119"/>
      <c r="INQ43" s="119"/>
      <c r="INR43" s="119"/>
      <c r="INS43" s="119"/>
      <c r="INT43" s="119"/>
      <c r="INU43" s="119"/>
      <c r="INV43" s="119"/>
      <c r="INW43" s="119"/>
      <c r="INX43" s="119"/>
      <c r="INY43" s="119"/>
      <c r="INZ43" s="119"/>
      <c r="IOA43" s="119"/>
      <c r="IOB43" s="119"/>
      <c r="IOC43" s="119"/>
      <c r="IOD43" s="119"/>
      <c r="IOE43" s="119"/>
      <c r="IOF43" s="119"/>
      <c r="IOG43" s="119"/>
      <c r="IOH43" s="119"/>
      <c r="IOI43" s="119"/>
      <c r="IOJ43" s="119"/>
      <c r="IOK43" s="119"/>
      <c r="IOL43" s="119"/>
      <c r="IOM43" s="119"/>
      <c r="ION43" s="119"/>
      <c r="IOO43" s="119"/>
      <c r="IOP43" s="119"/>
      <c r="IOQ43" s="119"/>
      <c r="IOR43" s="119"/>
      <c r="IOS43" s="119"/>
      <c r="IOT43" s="119"/>
      <c r="IOU43" s="119"/>
      <c r="IOV43" s="119"/>
      <c r="IOW43" s="119"/>
      <c r="IOX43" s="119"/>
      <c r="IOY43" s="119"/>
      <c r="IOZ43" s="119"/>
      <c r="IPA43" s="119"/>
      <c r="IPB43" s="119"/>
      <c r="IPC43" s="119"/>
      <c r="IPD43" s="119"/>
      <c r="IPE43" s="119"/>
      <c r="IPF43" s="119"/>
      <c r="IPG43" s="119"/>
      <c r="IPH43" s="119"/>
      <c r="IPI43" s="119"/>
      <c r="IPJ43" s="119"/>
      <c r="IPK43" s="119"/>
      <c r="IPL43" s="119"/>
      <c r="IPM43" s="119"/>
      <c r="IPN43" s="119"/>
      <c r="IPO43" s="119"/>
      <c r="IPP43" s="119"/>
      <c r="IPQ43" s="119"/>
      <c r="IPR43" s="119"/>
      <c r="IPS43" s="119"/>
      <c r="IPT43" s="119"/>
      <c r="IPU43" s="119"/>
      <c r="IPV43" s="119"/>
      <c r="IPW43" s="119"/>
      <c r="IPX43" s="119"/>
      <c r="IPY43" s="119"/>
      <c r="IPZ43" s="119"/>
      <c r="IQA43" s="119"/>
      <c r="IQB43" s="119"/>
      <c r="IQC43" s="119"/>
      <c r="IQD43" s="119"/>
      <c r="IQE43" s="119"/>
      <c r="IQF43" s="119"/>
      <c r="IQG43" s="119"/>
      <c r="IQH43" s="119"/>
      <c r="IQI43" s="119"/>
      <c r="IQJ43" s="119"/>
      <c r="IQK43" s="119"/>
      <c r="IQL43" s="119"/>
      <c r="IQM43" s="119"/>
      <c r="IQN43" s="119"/>
      <c r="IQO43" s="119"/>
      <c r="IQP43" s="119"/>
      <c r="IQQ43" s="119"/>
      <c r="IQR43" s="119"/>
      <c r="IQS43" s="119"/>
      <c r="IQT43" s="119"/>
      <c r="IQU43" s="119"/>
      <c r="IQV43" s="119"/>
      <c r="IQW43" s="119"/>
      <c r="IQX43" s="119"/>
      <c r="IQY43" s="119"/>
      <c r="IQZ43" s="119"/>
      <c r="IRA43" s="119"/>
      <c r="IRB43" s="119"/>
      <c r="IRC43" s="119"/>
      <c r="IRD43" s="119"/>
      <c r="IRE43" s="119"/>
      <c r="IRF43" s="119"/>
      <c r="IRG43" s="119"/>
      <c r="IRH43" s="119"/>
      <c r="IRI43" s="119"/>
      <c r="IRJ43" s="119"/>
      <c r="IRK43" s="119"/>
      <c r="IRL43" s="119"/>
      <c r="IRM43" s="119"/>
      <c r="IRN43" s="119"/>
      <c r="IRO43" s="119"/>
      <c r="IRP43" s="119"/>
      <c r="IRQ43" s="119"/>
      <c r="IRR43" s="119"/>
      <c r="IRS43" s="119"/>
      <c r="IRT43" s="119"/>
      <c r="IRU43" s="119"/>
      <c r="IRV43" s="119"/>
      <c r="IRW43" s="119"/>
      <c r="IRX43" s="119"/>
      <c r="IRY43" s="119"/>
      <c r="IRZ43" s="119"/>
      <c r="ISA43" s="119"/>
      <c r="ISB43" s="119"/>
      <c r="ISC43" s="119"/>
      <c r="ISD43" s="119"/>
      <c r="ISE43" s="119"/>
      <c r="ISF43" s="119"/>
      <c r="ISG43" s="119"/>
      <c r="ISH43" s="119"/>
      <c r="ISI43" s="119"/>
      <c r="ISJ43" s="119"/>
      <c r="ISK43" s="119"/>
      <c r="ISL43" s="119"/>
      <c r="ISM43" s="119"/>
      <c r="ISN43" s="119"/>
      <c r="ISO43" s="119"/>
      <c r="ISP43" s="119"/>
      <c r="ISQ43" s="119"/>
      <c r="ISR43" s="119"/>
      <c r="ISS43" s="119"/>
      <c r="IST43" s="119"/>
      <c r="ISU43" s="119"/>
      <c r="ISV43" s="119"/>
      <c r="ISW43" s="119"/>
      <c r="ISX43" s="119"/>
      <c r="ISY43" s="119"/>
      <c r="ISZ43" s="119"/>
      <c r="ITA43" s="119"/>
      <c r="ITB43" s="119"/>
      <c r="ITC43" s="119"/>
      <c r="ITD43" s="119"/>
      <c r="ITE43" s="119"/>
      <c r="ITF43" s="119"/>
      <c r="ITG43" s="119"/>
      <c r="ITH43" s="119"/>
      <c r="ITI43" s="119"/>
      <c r="ITJ43" s="119"/>
      <c r="ITK43" s="119"/>
      <c r="ITL43" s="119"/>
      <c r="ITM43" s="119"/>
      <c r="ITN43" s="119"/>
      <c r="ITO43" s="119"/>
      <c r="ITP43" s="119"/>
      <c r="ITQ43" s="119"/>
      <c r="ITR43" s="119"/>
      <c r="ITS43" s="119"/>
      <c r="ITT43" s="119"/>
      <c r="ITU43" s="119"/>
      <c r="ITV43" s="119"/>
      <c r="ITW43" s="119"/>
      <c r="ITX43" s="119"/>
      <c r="ITY43" s="119"/>
      <c r="ITZ43" s="119"/>
      <c r="IUA43" s="119"/>
      <c r="IUB43" s="119"/>
      <c r="IUC43" s="119"/>
      <c r="IUD43" s="119"/>
      <c r="IUE43" s="119"/>
      <c r="IUF43" s="119"/>
      <c r="IUG43" s="119"/>
      <c r="IUH43" s="119"/>
      <c r="IUI43" s="119"/>
      <c r="IUJ43" s="119"/>
      <c r="IUK43" s="119"/>
      <c r="IUL43" s="119"/>
      <c r="IUM43" s="119"/>
      <c r="IUN43" s="119"/>
      <c r="IUO43" s="119"/>
      <c r="IUP43" s="119"/>
      <c r="IUQ43" s="119"/>
      <c r="IUR43" s="119"/>
      <c r="IUS43" s="119"/>
      <c r="IUT43" s="119"/>
      <c r="IUU43" s="119"/>
      <c r="IUV43" s="119"/>
      <c r="IUW43" s="119"/>
      <c r="IUX43" s="119"/>
      <c r="IUY43" s="119"/>
      <c r="IUZ43" s="119"/>
      <c r="IVA43" s="119"/>
      <c r="IVB43" s="119"/>
      <c r="IVC43" s="119"/>
      <c r="IVD43" s="119"/>
      <c r="IVE43" s="119"/>
      <c r="IVF43" s="119"/>
      <c r="IVG43" s="119"/>
      <c r="IVH43" s="119"/>
      <c r="IVI43" s="119"/>
      <c r="IVJ43" s="119"/>
      <c r="IVK43" s="119"/>
      <c r="IVL43" s="119"/>
      <c r="IVM43" s="119"/>
      <c r="IVN43" s="119"/>
      <c r="IVO43" s="119"/>
      <c r="IVP43" s="119"/>
      <c r="IVQ43" s="119"/>
      <c r="IVR43" s="119"/>
      <c r="IVS43" s="119"/>
      <c r="IVT43" s="119"/>
      <c r="IVU43" s="119"/>
      <c r="IVV43" s="119"/>
      <c r="IVW43" s="119"/>
      <c r="IVX43" s="119"/>
      <c r="IVY43" s="119"/>
      <c r="IVZ43" s="119"/>
      <c r="IWA43" s="119"/>
      <c r="IWB43" s="119"/>
      <c r="IWC43" s="119"/>
      <c r="IWD43" s="119"/>
      <c r="IWE43" s="119"/>
      <c r="IWF43" s="119"/>
      <c r="IWG43" s="119"/>
      <c r="IWH43" s="119"/>
      <c r="IWI43" s="119"/>
      <c r="IWJ43" s="119"/>
      <c r="IWK43" s="119"/>
      <c r="IWL43" s="119"/>
      <c r="IWM43" s="119"/>
      <c r="IWN43" s="119"/>
      <c r="IWO43" s="119"/>
      <c r="IWP43" s="119"/>
      <c r="IWQ43" s="119"/>
      <c r="IWR43" s="119"/>
      <c r="IWS43" s="119"/>
      <c r="IWT43" s="119"/>
      <c r="IWU43" s="119"/>
      <c r="IWV43" s="119"/>
      <c r="IWW43" s="119"/>
      <c r="IWX43" s="119"/>
      <c r="IWY43" s="119"/>
      <c r="IWZ43" s="119"/>
      <c r="IXA43" s="119"/>
      <c r="IXB43" s="119"/>
      <c r="IXC43" s="119"/>
      <c r="IXD43" s="119"/>
      <c r="IXE43" s="119"/>
      <c r="IXF43" s="119"/>
      <c r="IXG43" s="119"/>
      <c r="IXH43" s="119"/>
      <c r="IXI43" s="119"/>
      <c r="IXJ43" s="119"/>
      <c r="IXK43" s="119"/>
      <c r="IXL43" s="119"/>
      <c r="IXM43" s="119"/>
      <c r="IXN43" s="119"/>
      <c r="IXO43" s="119"/>
      <c r="IXP43" s="119"/>
      <c r="IXQ43" s="119"/>
      <c r="IXR43" s="119"/>
      <c r="IXS43" s="119"/>
      <c r="IXT43" s="119"/>
      <c r="IXU43" s="119"/>
      <c r="IXV43" s="119"/>
      <c r="IXW43" s="119"/>
      <c r="IXX43" s="119"/>
      <c r="IXY43" s="119"/>
      <c r="IXZ43" s="119"/>
      <c r="IYA43" s="119"/>
      <c r="IYB43" s="119"/>
      <c r="IYC43" s="119"/>
      <c r="IYD43" s="119"/>
      <c r="IYE43" s="119"/>
      <c r="IYF43" s="119"/>
      <c r="IYG43" s="119"/>
      <c r="IYH43" s="119"/>
      <c r="IYI43" s="119"/>
      <c r="IYJ43" s="119"/>
      <c r="IYK43" s="119"/>
      <c r="IYL43" s="119"/>
      <c r="IYM43" s="119"/>
      <c r="IYN43" s="119"/>
      <c r="IYO43" s="119"/>
      <c r="IYP43" s="119"/>
      <c r="IYQ43" s="119"/>
      <c r="IYR43" s="119"/>
      <c r="IYS43" s="119"/>
      <c r="IYT43" s="119"/>
      <c r="IYU43" s="119"/>
      <c r="IYV43" s="119"/>
      <c r="IYW43" s="119"/>
      <c r="IYX43" s="119"/>
      <c r="IYY43" s="119"/>
      <c r="IYZ43" s="119"/>
      <c r="IZA43" s="119"/>
      <c r="IZB43" s="119"/>
      <c r="IZC43" s="119"/>
      <c r="IZD43" s="119"/>
      <c r="IZE43" s="119"/>
      <c r="IZF43" s="119"/>
      <c r="IZG43" s="119"/>
      <c r="IZH43" s="119"/>
      <c r="IZI43" s="119"/>
      <c r="IZJ43" s="119"/>
      <c r="IZK43" s="119"/>
      <c r="IZL43" s="119"/>
      <c r="IZM43" s="119"/>
      <c r="IZN43" s="119"/>
      <c r="IZO43" s="119"/>
      <c r="IZP43" s="119"/>
      <c r="IZQ43" s="119"/>
      <c r="IZR43" s="119"/>
      <c r="IZS43" s="119"/>
      <c r="IZT43" s="119"/>
      <c r="IZU43" s="119"/>
      <c r="IZV43" s="119"/>
      <c r="IZW43" s="119"/>
      <c r="IZX43" s="119"/>
      <c r="IZY43" s="119"/>
      <c r="IZZ43" s="119"/>
      <c r="JAA43" s="119"/>
      <c r="JAB43" s="119"/>
      <c r="JAC43" s="119"/>
      <c r="JAD43" s="119"/>
      <c r="JAE43" s="119"/>
      <c r="JAF43" s="119"/>
      <c r="JAG43" s="119"/>
      <c r="JAH43" s="119"/>
      <c r="JAI43" s="119"/>
      <c r="JAJ43" s="119"/>
      <c r="JAK43" s="119"/>
      <c r="JAL43" s="119"/>
      <c r="JAM43" s="119"/>
      <c r="JAN43" s="119"/>
      <c r="JAO43" s="119"/>
      <c r="JAP43" s="119"/>
      <c r="JAQ43" s="119"/>
      <c r="JAR43" s="119"/>
      <c r="JAS43" s="119"/>
      <c r="JAT43" s="119"/>
      <c r="JAU43" s="119"/>
      <c r="JAV43" s="119"/>
      <c r="JAW43" s="119"/>
      <c r="JAX43" s="119"/>
      <c r="JAY43" s="119"/>
      <c r="JAZ43" s="119"/>
      <c r="JBA43" s="119"/>
      <c r="JBB43" s="119"/>
      <c r="JBC43" s="119"/>
      <c r="JBD43" s="119"/>
      <c r="JBE43" s="119"/>
      <c r="JBF43" s="119"/>
      <c r="JBG43" s="119"/>
      <c r="JBH43" s="119"/>
      <c r="JBI43" s="119"/>
      <c r="JBJ43" s="119"/>
      <c r="JBK43" s="119"/>
      <c r="JBL43" s="119"/>
      <c r="JBM43" s="119"/>
      <c r="JBN43" s="119"/>
      <c r="JBO43" s="119"/>
      <c r="JBP43" s="119"/>
      <c r="JBQ43" s="119"/>
      <c r="JBR43" s="119"/>
      <c r="JBS43" s="119"/>
      <c r="JBT43" s="119"/>
      <c r="JBU43" s="119"/>
      <c r="JBV43" s="119"/>
      <c r="JBW43" s="119"/>
      <c r="JBX43" s="119"/>
      <c r="JBY43" s="119"/>
      <c r="JBZ43" s="119"/>
      <c r="JCA43" s="119"/>
      <c r="JCB43" s="119"/>
      <c r="JCC43" s="119"/>
      <c r="JCD43" s="119"/>
      <c r="JCE43" s="119"/>
      <c r="JCF43" s="119"/>
      <c r="JCG43" s="119"/>
      <c r="JCH43" s="119"/>
      <c r="JCI43" s="119"/>
      <c r="JCJ43" s="119"/>
      <c r="JCK43" s="119"/>
      <c r="JCL43" s="119"/>
      <c r="JCM43" s="119"/>
      <c r="JCN43" s="119"/>
      <c r="JCO43" s="119"/>
      <c r="JCP43" s="119"/>
      <c r="JCQ43" s="119"/>
      <c r="JCR43" s="119"/>
      <c r="JCS43" s="119"/>
      <c r="JCT43" s="119"/>
      <c r="JCU43" s="119"/>
      <c r="JCV43" s="119"/>
      <c r="JCW43" s="119"/>
      <c r="JCX43" s="119"/>
      <c r="JCY43" s="119"/>
      <c r="JCZ43" s="119"/>
      <c r="JDA43" s="119"/>
      <c r="JDB43" s="119"/>
      <c r="JDC43" s="119"/>
      <c r="JDD43" s="119"/>
      <c r="JDE43" s="119"/>
      <c r="JDF43" s="119"/>
      <c r="JDG43" s="119"/>
      <c r="JDH43" s="119"/>
      <c r="JDI43" s="119"/>
      <c r="JDJ43" s="119"/>
      <c r="JDK43" s="119"/>
      <c r="JDL43" s="119"/>
      <c r="JDM43" s="119"/>
      <c r="JDN43" s="119"/>
      <c r="JDO43" s="119"/>
      <c r="JDP43" s="119"/>
      <c r="JDQ43" s="119"/>
      <c r="JDR43" s="119"/>
      <c r="JDS43" s="119"/>
      <c r="JDT43" s="119"/>
      <c r="JDU43" s="119"/>
      <c r="JDV43" s="119"/>
      <c r="JDW43" s="119"/>
      <c r="JDX43" s="119"/>
      <c r="JDY43" s="119"/>
      <c r="JDZ43" s="119"/>
      <c r="JEA43" s="119"/>
      <c r="JEB43" s="119"/>
      <c r="JEC43" s="119"/>
      <c r="JED43" s="119"/>
      <c r="JEE43" s="119"/>
      <c r="JEF43" s="119"/>
      <c r="JEG43" s="119"/>
      <c r="JEH43" s="119"/>
      <c r="JEI43" s="119"/>
      <c r="JEJ43" s="119"/>
      <c r="JEK43" s="119"/>
      <c r="JEL43" s="119"/>
      <c r="JEM43" s="119"/>
      <c r="JEN43" s="119"/>
      <c r="JEO43" s="119"/>
      <c r="JEP43" s="119"/>
      <c r="JEQ43" s="119"/>
      <c r="JER43" s="119"/>
      <c r="JES43" s="119"/>
      <c r="JET43" s="119"/>
      <c r="JEU43" s="119"/>
      <c r="JEV43" s="119"/>
      <c r="JEW43" s="119"/>
      <c r="JEX43" s="119"/>
      <c r="JEY43" s="119"/>
      <c r="JEZ43" s="119"/>
      <c r="JFA43" s="119"/>
      <c r="JFB43" s="119"/>
      <c r="JFC43" s="119"/>
      <c r="JFD43" s="119"/>
      <c r="JFE43" s="119"/>
      <c r="JFF43" s="119"/>
      <c r="JFG43" s="119"/>
      <c r="JFH43" s="119"/>
      <c r="JFI43" s="119"/>
      <c r="JFJ43" s="119"/>
      <c r="JFK43" s="119"/>
      <c r="JFL43" s="119"/>
      <c r="JFM43" s="119"/>
      <c r="JFN43" s="119"/>
      <c r="JFO43" s="119"/>
      <c r="JFP43" s="119"/>
      <c r="JFQ43" s="119"/>
      <c r="JFR43" s="119"/>
      <c r="JFS43" s="119"/>
      <c r="JFT43" s="119"/>
      <c r="JFU43" s="119"/>
      <c r="JFV43" s="119"/>
      <c r="JFW43" s="119"/>
      <c r="JFX43" s="119"/>
      <c r="JFY43" s="119"/>
      <c r="JFZ43" s="119"/>
      <c r="JGA43" s="119"/>
      <c r="JGB43" s="119"/>
      <c r="JGC43" s="119"/>
      <c r="JGD43" s="119"/>
      <c r="JGE43" s="119"/>
      <c r="JGF43" s="119"/>
      <c r="JGG43" s="119"/>
      <c r="JGH43" s="119"/>
      <c r="JGI43" s="119"/>
      <c r="JGJ43" s="119"/>
      <c r="JGK43" s="119"/>
      <c r="JGL43" s="119"/>
      <c r="JGM43" s="119"/>
      <c r="JGN43" s="119"/>
      <c r="JGO43" s="119"/>
      <c r="JGP43" s="119"/>
      <c r="JGQ43" s="119"/>
      <c r="JGR43" s="119"/>
      <c r="JGS43" s="119"/>
      <c r="JGT43" s="119"/>
      <c r="JGU43" s="119"/>
      <c r="JGV43" s="119"/>
      <c r="JGW43" s="119"/>
      <c r="JGX43" s="119"/>
      <c r="JGY43" s="119"/>
      <c r="JGZ43" s="119"/>
      <c r="JHA43" s="119"/>
      <c r="JHB43" s="119"/>
      <c r="JHC43" s="119"/>
      <c r="JHD43" s="119"/>
      <c r="JHE43" s="119"/>
      <c r="JHF43" s="119"/>
      <c r="JHG43" s="119"/>
      <c r="JHH43" s="119"/>
      <c r="JHI43" s="119"/>
      <c r="JHJ43" s="119"/>
      <c r="JHK43" s="119"/>
      <c r="JHL43" s="119"/>
      <c r="JHM43" s="119"/>
      <c r="JHN43" s="119"/>
      <c r="JHO43" s="119"/>
      <c r="JHP43" s="119"/>
      <c r="JHQ43" s="119"/>
      <c r="JHR43" s="119"/>
      <c r="JHS43" s="119"/>
      <c r="JHT43" s="119"/>
      <c r="JHU43" s="119"/>
      <c r="JHV43" s="119"/>
      <c r="JHW43" s="119"/>
      <c r="JHX43" s="119"/>
      <c r="JHY43" s="119"/>
      <c r="JHZ43" s="119"/>
      <c r="JIA43" s="119"/>
      <c r="JIB43" s="119"/>
      <c r="JIC43" s="119"/>
      <c r="JID43" s="119"/>
      <c r="JIE43" s="119"/>
      <c r="JIF43" s="119"/>
      <c r="JIG43" s="119"/>
      <c r="JIH43" s="119"/>
      <c r="JII43" s="119"/>
      <c r="JIJ43" s="119"/>
      <c r="JIK43" s="119"/>
      <c r="JIL43" s="119"/>
      <c r="JIM43" s="119"/>
      <c r="JIN43" s="119"/>
      <c r="JIO43" s="119"/>
      <c r="JIP43" s="119"/>
      <c r="JIQ43" s="119"/>
      <c r="JIR43" s="119"/>
      <c r="JIS43" s="119"/>
      <c r="JIT43" s="119"/>
      <c r="JIU43" s="119"/>
      <c r="JIV43" s="119"/>
      <c r="JIW43" s="119"/>
      <c r="JIX43" s="119"/>
      <c r="JIY43" s="119"/>
      <c r="JIZ43" s="119"/>
      <c r="JJA43" s="119"/>
      <c r="JJB43" s="119"/>
      <c r="JJC43" s="119"/>
      <c r="JJD43" s="119"/>
      <c r="JJE43" s="119"/>
      <c r="JJF43" s="119"/>
      <c r="JJG43" s="119"/>
      <c r="JJH43" s="119"/>
      <c r="JJI43" s="119"/>
      <c r="JJJ43" s="119"/>
      <c r="JJK43" s="119"/>
      <c r="JJL43" s="119"/>
      <c r="JJM43" s="119"/>
      <c r="JJN43" s="119"/>
      <c r="JJO43" s="119"/>
      <c r="JJP43" s="119"/>
      <c r="JJQ43" s="119"/>
      <c r="JJR43" s="119"/>
      <c r="JJS43" s="119"/>
      <c r="JJT43" s="119"/>
      <c r="JJU43" s="119"/>
      <c r="JJV43" s="119"/>
      <c r="JJW43" s="119"/>
      <c r="JJX43" s="119"/>
      <c r="JJY43" s="119"/>
      <c r="JJZ43" s="119"/>
      <c r="JKA43" s="119"/>
      <c r="JKB43" s="119"/>
      <c r="JKC43" s="119"/>
      <c r="JKD43" s="119"/>
      <c r="JKE43" s="119"/>
      <c r="JKF43" s="119"/>
      <c r="JKG43" s="119"/>
      <c r="JKH43" s="119"/>
      <c r="JKI43" s="119"/>
      <c r="JKJ43" s="119"/>
      <c r="JKK43" s="119"/>
      <c r="JKL43" s="119"/>
      <c r="JKM43" s="119"/>
      <c r="JKN43" s="119"/>
      <c r="JKO43" s="119"/>
      <c r="JKP43" s="119"/>
      <c r="JKQ43" s="119"/>
      <c r="JKR43" s="119"/>
      <c r="JKS43" s="119"/>
      <c r="JKT43" s="119"/>
      <c r="JKU43" s="119"/>
      <c r="JKV43" s="119"/>
      <c r="JKW43" s="119"/>
      <c r="JKX43" s="119"/>
      <c r="JKY43" s="119"/>
      <c r="JKZ43" s="119"/>
      <c r="JLA43" s="119"/>
      <c r="JLB43" s="119"/>
      <c r="JLC43" s="119"/>
      <c r="JLD43" s="119"/>
      <c r="JLE43" s="119"/>
      <c r="JLF43" s="119"/>
      <c r="JLG43" s="119"/>
      <c r="JLH43" s="119"/>
      <c r="JLI43" s="119"/>
      <c r="JLJ43" s="119"/>
      <c r="JLK43" s="119"/>
      <c r="JLL43" s="119"/>
      <c r="JLM43" s="119"/>
      <c r="JLN43" s="119"/>
      <c r="JLO43" s="119"/>
      <c r="JLP43" s="119"/>
      <c r="JLQ43" s="119"/>
      <c r="JLR43" s="119"/>
      <c r="JLS43" s="119"/>
      <c r="JLT43" s="119"/>
      <c r="JLU43" s="119"/>
      <c r="JLV43" s="119"/>
      <c r="JLW43" s="119"/>
      <c r="JLX43" s="119"/>
      <c r="JLY43" s="119"/>
      <c r="JLZ43" s="119"/>
      <c r="JMA43" s="119"/>
      <c r="JMB43" s="119"/>
      <c r="JMC43" s="119"/>
      <c r="JMD43" s="119"/>
      <c r="JME43" s="119"/>
      <c r="JMF43" s="119"/>
      <c r="JMG43" s="119"/>
      <c r="JMH43" s="119"/>
      <c r="JMI43" s="119"/>
      <c r="JMJ43" s="119"/>
      <c r="JMK43" s="119"/>
      <c r="JML43" s="119"/>
      <c r="JMM43" s="119"/>
      <c r="JMN43" s="119"/>
      <c r="JMO43" s="119"/>
      <c r="JMP43" s="119"/>
      <c r="JMQ43" s="119"/>
      <c r="JMR43" s="119"/>
      <c r="JMS43" s="119"/>
      <c r="JMT43" s="119"/>
      <c r="JMU43" s="119"/>
      <c r="JMV43" s="119"/>
      <c r="JMW43" s="119"/>
      <c r="JMX43" s="119"/>
      <c r="JMY43" s="119"/>
      <c r="JMZ43" s="119"/>
      <c r="JNA43" s="119"/>
      <c r="JNB43" s="119"/>
      <c r="JNC43" s="119"/>
      <c r="JND43" s="119"/>
      <c r="JNE43" s="119"/>
      <c r="JNF43" s="119"/>
      <c r="JNG43" s="119"/>
      <c r="JNH43" s="119"/>
      <c r="JNI43" s="119"/>
      <c r="JNJ43" s="119"/>
      <c r="JNK43" s="119"/>
      <c r="JNL43" s="119"/>
      <c r="JNM43" s="119"/>
      <c r="JNN43" s="119"/>
      <c r="JNO43" s="119"/>
      <c r="JNP43" s="119"/>
      <c r="JNQ43" s="119"/>
      <c r="JNR43" s="119"/>
      <c r="JNS43" s="119"/>
      <c r="JNT43" s="119"/>
      <c r="JNU43" s="119"/>
      <c r="JNV43" s="119"/>
      <c r="JNW43" s="119"/>
      <c r="JNX43" s="119"/>
      <c r="JNY43" s="119"/>
      <c r="JNZ43" s="119"/>
      <c r="JOA43" s="119"/>
      <c r="JOB43" s="119"/>
      <c r="JOC43" s="119"/>
      <c r="JOD43" s="119"/>
      <c r="JOE43" s="119"/>
      <c r="JOF43" s="119"/>
      <c r="JOG43" s="119"/>
      <c r="JOH43" s="119"/>
      <c r="JOI43" s="119"/>
      <c r="JOJ43" s="119"/>
      <c r="JOK43" s="119"/>
      <c r="JOL43" s="119"/>
      <c r="JOM43" s="119"/>
      <c r="JON43" s="119"/>
      <c r="JOO43" s="119"/>
      <c r="JOP43" s="119"/>
      <c r="JOQ43" s="119"/>
      <c r="JOR43" s="119"/>
      <c r="JOS43" s="119"/>
      <c r="JOT43" s="119"/>
      <c r="JOU43" s="119"/>
      <c r="JOV43" s="119"/>
      <c r="JOW43" s="119"/>
      <c r="JOX43" s="119"/>
      <c r="JOY43" s="119"/>
      <c r="JOZ43" s="119"/>
      <c r="JPA43" s="119"/>
      <c r="JPB43" s="119"/>
      <c r="JPC43" s="119"/>
      <c r="JPD43" s="119"/>
      <c r="JPE43" s="119"/>
      <c r="JPF43" s="119"/>
      <c r="JPG43" s="119"/>
      <c r="JPH43" s="119"/>
      <c r="JPI43" s="119"/>
      <c r="JPJ43" s="119"/>
      <c r="JPK43" s="119"/>
      <c r="JPL43" s="119"/>
      <c r="JPM43" s="119"/>
      <c r="JPN43" s="119"/>
      <c r="JPO43" s="119"/>
      <c r="JPP43" s="119"/>
      <c r="JPQ43" s="119"/>
      <c r="JPR43" s="119"/>
      <c r="JPS43" s="119"/>
      <c r="JPT43" s="119"/>
      <c r="JPU43" s="119"/>
      <c r="JPV43" s="119"/>
      <c r="JPW43" s="119"/>
      <c r="JPX43" s="119"/>
      <c r="JPY43" s="119"/>
      <c r="JPZ43" s="119"/>
      <c r="JQA43" s="119"/>
      <c r="JQB43" s="119"/>
      <c r="JQC43" s="119"/>
      <c r="JQD43" s="119"/>
      <c r="JQE43" s="119"/>
      <c r="JQF43" s="119"/>
      <c r="JQG43" s="119"/>
      <c r="JQH43" s="119"/>
      <c r="JQI43" s="119"/>
      <c r="JQJ43" s="119"/>
      <c r="JQK43" s="119"/>
      <c r="JQL43" s="119"/>
      <c r="JQM43" s="119"/>
      <c r="JQN43" s="119"/>
      <c r="JQO43" s="119"/>
      <c r="JQP43" s="119"/>
      <c r="JQQ43" s="119"/>
      <c r="JQR43" s="119"/>
      <c r="JQS43" s="119"/>
      <c r="JQT43" s="119"/>
      <c r="JQU43" s="119"/>
      <c r="JQV43" s="119"/>
      <c r="JQW43" s="119"/>
      <c r="JQX43" s="119"/>
      <c r="JQY43" s="119"/>
      <c r="JQZ43" s="119"/>
      <c r="JRA43" s="119"/>
      <c r="JRB43" s="119"/>
      <c r="JRC43" s="119"/>
      <c r="JRD43" s="119"/>
      <c r="JRE43" s="119"/>
      <c r="JRF43" s="119"/>
      <c r="JRG43" s="119"/>
      <c r="JRH43" s="119"/>
      <c r="JRI43" s="119"/>
      <c r="JRJ43" s="119"/>
      <c r="JRK43" s="119"/>
      <c r="JRL43" s="119"/>
      <c r="JRM43" s="119"/>
      <c r="JRN43" s="119"/>
      <c r="JRO43" s="119"/>
      <c r="JRP43" s="119"/>
      <c r="JRQ43" s="119"/>
      <c r="JRR43" s="119"/>
      <c r="JRS43" s="119"/>
      <c r="JRT43" s="119"/>
      <c r="JRU43" s="119"/>
      <c r="JRV43" s="119"/>
      <c r="JRW43" s="119"/>
      <c r="JRX43" s="119"/>
      <c r="JRY43" s="119"/>
      <c r="JRZ43" s="119"/>
      <c r="JSA43" s="119"/>
      <c r="JSB43" s="119"/>
      <c r="JSC43" s="119"/>
      <c r="JSD43" s="119"/>
      <c r="JSE43" s="119"/>
      <c r="JSF43" s="119"/>
      <c r="JSG43" s="119"/>
      <c r="JSH43" s="119"/>
      <c r="JSI43" s="119"/>
      <c r="JSJ43" s="119"/>
      <c r="JSK43" s="119"/>
      <c r="JSL43" s="119"/>
      <c r="JSM43" s="119"/>
      <c r="JSN43" s="119"/>
      <c r="JSO43" s="119"/>
      <c r="JSP43" s="119"/>
      <c r="JSQ43" s="119"/>
      <c r="JSR43" s="119"/>
      <c r="JSS43" s="119"/>
      <c r="JST43" s="119"/>
      <c r="JSU43" s="119"/>
      <c r="JSV43" s="119"/>
      <c r="JSW43" s="119"/>
      <c r="JSX43" s="119"/>
      <c r="JSY43" s="119"/>
      <c r="JSZ43" s="119"/>
      <c r="JTA43" s="119"/>
      <c r="JTB43" s="119"/>
      <c r="JTC43" s="119"/>
      <c r="JTD43" s="119"/>
      <c r="JTE43" s="119"/>
      <c r="JTF43" s="119"/>
      <c r="JTG43" s="119"/>
      <c r="JTH43" s="119"/>
      <c r="JTI43" s="119"/>
      <c r="JTJ43" s="119"/>
      <c r="JTK43" s="119"/>
      <c r="JTL43" s="119"/>
      <c r="JTM43" s="119"/>
      <c r="JTN43" s="119"/>
      <c r="JTO43" s="119"/>
      <c r="JTP43" s="119"/>
      <c r="JTQ43" s="119"/>
      <c r="JTR43" s="119"/>
      <c r="JTS43" s="119"/>
      <c r="JTT43" s="119"/>
      <c r="JTU43" s="119"/>
      <c r="JTV43" s="119"/>
      <c r="JTW43" s="119"/>
      <c r="JTX43" s="119"/>
      <c r="JTY43" s="119"/>
      <c r="JTZ43" s="119"/>
      <c r="JUA43" s="119"/>
      <c r="JUB43" s="119"/>
      <c r="JUC43" s="119"/>
      <c r="JUD43" s="119"/>
      <c r="JUE43" s="119"/>
      <c r="JUF43" s="119"/>
      <c r="JUG43" s="119"/>
      <c r="JUH43" s="119"/>
      <c r="JUI43" s="119"/>
      <c r="JUJ43" s="119"/>
      <c r="JUK43" s="119"/>
      <c r="JUL43" s="119"/>
      <c r="JUM43" s="119"/>
      <c r="JUN43" s="119"/>
      <c r="JUO43" s="119"/>
      <c r="JUP43" s="119"/>
      <c r="JUQ43" s="119"/>
      <c r="JUR43" s="119"/>
      <c r="JUS43" s="119"/>
      <c r="JUT43" s="119"/>
      <c r="JUU43" s="119"/>
      <c r="JUV43" s="119"/>
      <c r="JUW43" s="119"/>
      <c r="JUX43" s="119"/>
      <c r="JUY43" s="119"/>
      <c r="JUZ43" s="119"/>
      <c r="JVA43" s="119"/>
      <c r="JVB43" s="119"/>
      <c r="JVC43" s="119"/>
      <c r="JVD43" s="119"/>
      <c r="JVE43" s="119"/>
      <c r="JVF43" s="119"/>
      <c r="JVG43" s="119"/>
      <c r="JVH43" s="119"/>
      <c r="JVI43" s="119"/>
      <c r="JVJ43" s="119"/>
      <c r="JVK43" s="119"/>
      <c r="JVL43" s="119"/>
      <c r="JVM43" s="119"/>
      <c r="JVN43" s="119"/>
      <c r="JVO43" s="119"/>
      <c r="JVP43" s="119"/>
      <c r="JVQ43" s="119"/>
      <c r="JVR43" s="119"/>
      <c r="JVS43" s="119"/>
      <c r="JVT43" s="119"/>
      <c r="JVU43" s="119"/>
      <c r="JVV43" s="119"/>
      <c r="JVW43" s="119"/>
      <c r="JVX43" s="119"/>
      <c r="JVY43" s="119"/>
      <c r="JVZ43" s="119"/>
      <c r="JWA43" s="119"/>
      <c r="JWB43" s="119"/>
      <c r="JWC43" s="119"/>
      <c r="JWD43" s="119"/>
      <c r="JWE43" s="119"/>
      <c r="JWF43" s="119"/>
      <c r="JWG43" s="119"/>
      <c r="JWH43" s="119"/>
      <c r="JWI43" s="119"/>
      <c r="JWJ43" s="119"/>
      <c r="JWK43" s="119"/>
      <c r="JWL43" s="119"/>
      <c r="JWM43" s="119"/>
      <c r="JWN43" s="119"/>
      <c r="JWO43" s="119"/>
      <c r="JWP43" s="119"/>
      <c r="JWQ43" s="119"/>
      <c r="JWR43" s="119"/>
      <c r="JWS43" s="119"/>
      <c r="JWT43" s="119"/>
      <c r="JWU43" s="119"/>
      <c r="JWV43" s="119"/>
      <c r="JWW43" s="119"/>
      <c r="JWX43" s="119"/>
      <c r="JWY43" s="119"/>
      <c r="JWZ43" s="119"/>
      <c r="JXA43" s="119"/>
      <c r="JXB43" s="119"/>
      <c r="JXC43" s="119"/>
      <c r="JXD43" s="119"/>
      <c r="JXE43" s="119"/>
      <c r="JXF43" s="119"/>
      <c r="JXG43" s="119"/>
      <c r="JXH43" s="119"/>
      <c r="JXI43" s="119"/>
      <c r="JXJ43" s="119"/>
      <c r="JXK43" s="119"/>
      <c r="JXL43" s="119"/>
      <c r="JXM43" s="119"/>
      <c r="JXN43" s="119"/>
      <c r="JXO43" s="119"/>
      <c r="JXP43" s="119"/>
      <c r="JXQ43" s="119"/>
      <c r="JXR43" s="119"/>
      <c r="JXS43" s="119"/>
      <c r="JXT43" s="119"/>
      <c r="JXU43" s="119"/>
      <c r="JXV43" s="119"/>
      <c r="JXW43" s="119"/>
      <c r="JXX43" s="119"/>
      <c r="JXY43" s="119"/>
      <c r="JXZ43" s="119"/>
      <c r="JYA43" s="119"/>
      <c r="JYB43" s="119"/>
      <c r="JYC43" s="119"/>
      <c r="JYD43" s="119"/>
      <c r="JYE43" s="119"/>
      <c r="JYF43" s="119"/>
      <c r="JYG43" s="119"/>
      <c r="JYH43" s="119"/>
      <c r="JYI43" s="119"/>
      <c r="JYJ43" s="119"/>
      <c r="JYK43" s="119"/>
      <c r="JYL43" s="119"/>
      <c r="JYM43" s="119"/>
      <c r="JYN43" s="119"/>
      <c r="JYO43" s="119"/>
      <c r="JYP43" s="119"/>
      <c r="JYQ43" s="119"/>
      <c r="JYR43" s="119"/>
      <c r="JYS43" s="119"/>
      <c r="JYT43" s="119"/>
      <c r="JYU43" s="119"/>
      <c r="JYV43" s="119"/>
      <c r="JYW43" s="119"/>
      <c r="JYX43" s="119"/>
      <c r="JYY43" s="119"/>
      <c r="JYZ43" s="119"/>
      <c r="JZA43" s="119"/>
      <c r="JZB43" s="119"/>
      <c r="JZC43" s="119"/>
      <c r="JZD43" s="119"/>
      <c r="JZE43" s="119"/>
      <c r="JZF43" s="119"/>
      <c r="JZG43" s="119"/>
      <c r="JZH43" s="119"/>
      <c r="JZI43" s="119"/>
      <c r="JZJ43" s="119"/>
      <c r="JZK43" s="119"/>
      <c r="JZL43" s="119"/>
      <c r="JZM43" s="119"/>
      <c r="JZN43" s="119"/>
      <c r="JZO43" s="119"/>
      <c r="JZP43" s="119"/>
      <c r="JZQ43" s="119"/>
      <c r="JZR43" s="119"/>
      <c r="JZS43" s="119"/>
      <c r="JZT43" s="119"/>
      <c r="JZU43" s="119"/>
      <c r="JZV43" s="119"/>
      <c r="JZW43" s="119"/>
      <c r="JZX43" s="119"/>
      <c r="JZY43" s="119"/>
      <c r="JZZ43" s="119"/>
      <c r="KAA43" s="119"/>
      <c r="KAB43" s="119"/>
      <c r="KAC43" s="119"/>
      <c r="KAD43" s="119"/>
      <c r="KAE43" s="119"/>
      <c r="KAF43" s="119"/>
      <c r="KAG43" s="119"/>
      <c r="KAH43" s="119"/>
      <c r="KAI43" s="119"/>
      <c r="KAJ43" s="119"/>
      <c r="KAK43" s="119"/>
      <c r="KAL43" s="119"/>
      <c r="KAM43" s="119"/>
      <c r="KAN43" s="119"/>
      <c r="KAO43" s="119"/>
      <c r="KAP43" s="119"/>
      <c r="KAQ43" s="119"/>
      <c r="KAR43" s="119"/>
      <c r="KAS43" s="119"/>
      <c r="KAT43" s="119"/>
      <c r="KAU43" s="119"/>
      <c r="KAV43" s="119"/>
      <c r="KAW43" s="119"/>
      <c r="KAX43" s="119"/>
      <c r="KAY43" s="119"/>
      <c r="KAZ43" s="119"/>
      <c r="KBA43" s="119"/>
      <c r="KBB43" s="119"/>
      <c r="KBC43" s="119"/>
      <c r="KBD43" s="119"/>
      <c r="KBE43" s="119"/>
      <c r="KBF43" s="119"/>
      <c r="KBG43" s="119"/>
      <c r="KBH43" s="119"/>
      <c r="KBI43" s="119"/>
      <c r="KBJ43" s="119"/>
      <c r="KBK43" s="119"/>
      <c r="KBL43" s="119"/>
      <c r="KBM43" s="119"/>
      <c r="KBN43" s="119"/>
      <c r="KBO43" s="119"/>
      <c r="KBP43" s="119"/>
      <c r="KBQ43" s="119"/>
      <c r="KBR43" s="119"/>
      <c r="KBS43" s="119"/>
      <c r="KBT43" s="119"/>
      <c r="KBU43" s="119"/>
      <c r="KBV43" s="119"/>
      <c r="KBW43" s="119"/>
      <c r="KBX43" s="119"/>
      <c r="KBY43" s="119"/>
      <c r="KBZ43" s="119"/>
      <c r="KCA43" s="119"/>
      <c r="KCB43" s="119"/>
      <c r="KCC43" s="119"/>
      <c r="KCD43" s="119"/>
      <c r="KCE43" s="119"/>
      <c r="KCF43" s="119"/>
      <c r="KCG43" s="119"/>
      <c r="KCH43" s="119"/>
      <c r="KCI43" s="119"/>
      <c r="KCJ43" s="119"/>
      <c r="KCK43" s="119"/>
      <c r="KCL43" s="119"/>
      <c r="KCM43" s="119"/>
      <c r="KCN43" s="119"/>
      <c r="KCO43" s="119"/>
      <c r="KCP43" s="119"/>
      <c r="KCQ43" s="119"/>
      <c r="KCR43" s="119"/>
      <c r="KCS43" s="119"/>
      <c r="KCT43" s="119"/>
      <c r="KCU43" s="119"/>
      <c r="KCV43" s="119"/>
      <c r="KCW43" s="119"/>
      <c r="KCX43" s="119"/>
      <c r="KCY43" s="119"/>
      <c r="KCZ43" s="119"/>
      <c r="KDA43" s="119"/>
      <c r="KDB43" s="119"/>
      <c r="KDC43" s="119"/>
      <c r="KDD43" s="119"/>
      <c r="KDE43" s="119"/>
      <c r="KDF43" s="119"/>
      <c r="KDG43" s="119"/>
      <c r="KDH43" s="119"/>
      <c r="KDI43" s="119"/>
      <c r="KDJ43" s="119"/>
      <c r="KDK43" s="119"/>
      <c r="KDL43" s="119"/>
      <c r="KDM43" s="119"/>
      <c r="KDN43" s="119"/>
      <c r="KDO43" s="119"/>
      <c r="KDP43" s="119"/>
      <c r="KDQ43" s="119"/>
      <c r="KDR43" s="119"/>
      <c r="KDS43" s="119"/>
      <c r="KDT43" s="119"/>
      <c r="KDU43" s="119"/>
      <c r="KDV43" s="119"/>
      <c r="KDW43" s="119"/>
      <c r="KDX43" s="119"/>
      <c r="KDY43" s="119"/>
      <c r="KDZ43" s="119"/>
      <c r="KEA43" s="119"/>
      <c r="KEB43" s="119"/>
      <c r="KEC43" s="119"/>
      <c r="KED43" s="119"/>
      <c r="KEE43" s="119"/>
      <c r="KEF43" s="119"/>
      <c r="KEG43" s="119"/>
      <c r="KEH43" s="119"/>
      <c r="KEI43" s="119"/>
      <c r="KEJ43" s="119"/>
      <c r="KEK43" s="119"/>
      <c r="KEL43" s="119"/>
      <c r="KEM43" s="119"/>
      <c r="KEN43" s="119"/>
      <c r="KEO43" s="119"/>
      <c r="KEP43" s="119"/>
      <c r="KEQ43" s="119"/>
      <c r="KER43" s="119"/>
      <c r="KES43" s="119"/>
      <c r="KET43" s="119"/>
      <c r="KEU43" s="119"/>
      <c r="KEV43" s="119"/>
      <c r="KEW43" s="119"/>
      <c r="KEX43" s="119"/>
      <c r="KEY43" s="119"/>
      <c r="KEZ43" s="119"/>
      <c r="KFA43" s="119"/>
      <c r="KFB43" s="119"/>
      <c r="KFC43" s="119"/>
      <c r="KFD43" s="119"/>
      <c r="KFE43" s="119"/>
      <c r="KFF43" s="119"/>
      <c r="KFG43" s="119"/>
      <c r="KFH43" s="119"/>
      <c r="KFI43" s="119"/>
      <c r="KFJ43" s="119"/>
      <c r="KFK43" s="119"/>
      <c r="KFL43" s="119"/>
      <c r="KFM43" s="119"/>
      <c r="KFN43" s="119"/>
      <c r="KFO43" s="119"/>
      <c r="KFP43" s="119"/>
      <c r="KFQ43" s="119"/>
      <c r="KFR43" s="119"/>
      <c r="KFS43" s="119"/>
      <c r="KFT43" s="119"/>
      <c r="KFU43" s="119"/>
      <c r="KFV43" s="119"/>
      <c r="KFW43" s="119"/>
      <c r="KFX43" s="119"/>
      <c r="KFY43" s="119"/>
      <c r="KFZ43" s="119"/>
      <c r="KGA43" s="119"/>
      <c r="KGB43" s="119"/>
      <c r="KGC43" s="119"/>
      <c r="KGD43" s="119"/>
      <c r="KGE43" s="119"/>
      <c r="KGF43" s="119"/>
      <c r="KGG43" s="119"/>
      <c r="KGH43" s="119"/>
      <c r="KGI43" s="119"/>
      <c r="KGJ43" s="119"/>
      <c r="KGK43" s="119"/>
      <c r="KGL43" s="119"/>
      <c r="KGM43" s="119"/>
      <c r="KGN43" s="119"/>
      <c r="KGO43" s="119"/>
      <c r="KGP43" s="119"/>
      <c r="KGQ43" s="119"/>
      <c r="KGR43" s="119"/>
      <c r="KGS43" s="119"/>
      <c r="KGT43" s="119"/>
      <c r="KGU43" s="119"/>
      <c r="KGV43" s="119"/>
      <c r="KGW43" s="119"/>
      <c r="KGX43" s="119"/>
      <c r="KGY43" s="119"/>
      <c r="KGZ43" s="119"/>
      <c r="KHA43" s="119"/>
      <c r="KHB43" s="119"/>
      <c r="KHC43" s="119"/>
      <c r="KHD43" s="119"/>
      <c r="KHE43" s="119"/>
      <c r="KHF43" s="119"/>
      <c r="KHG43" s="119"/>
      <c r="KHH43" s="119"/>
      <c r="KHI43" s="119"/>
      <c r="KHJ43" s="119"/>
      <c r="KHK43" s="119"/>
      <c r="KHL43" s="119"/>
      <c r="KHM43" s="119"/>
      <c r="KHN43" s="119"/>
      <c r="KHO43" s="119"/>
      <c r="KHP43" s="119"/>
      <c r="KHQ43" s="119"/>
      <c r="KHR43" s="119"/>
      <c r="KHS43" s="119"/>
      <c r="KHT43" s="119"/>
      <c r="KHU43" s="119"/>
      <c r="KHV43" s="119"/>
      <c r="KHW43" s="119"/>
      <c r="KHX43" s="119"/>
      <c r="KHY43" s="119"/>
      <c r="KHZ43" s="119"/>
      <c r="KIA43" s="119"/>
      <c r="KIB43" s="119"/>
      <c r="KIC43" s="119"/>
      <c r="KID43" s="119"/>
      <c r="KIE43" s="119"/>
      <c r="KIF43" s="119"/>
      <c r="KIG43" s="119"/>
      <c r="KIH43" s="119"/>
      <c r="KII43" s="119"/>
      <c r="KIJ43" s="119"/>
      <c r="KIK43" s="119"/>
      <c r="KIL43" s="119"/>
      <c r="KIM43" s="119"/>
      <c r="KIN43" s="119"/>
      <c r="KIO43" s="119"/>
      <c r="KIP43" s="119"/>
      <c r="KIQ43" s="119"/>
      <c r="KIR43" s="119"/>
      <c r="KIS43" s="119"/>
      <c r="KIT43" s="119"/>
      <c r="KIU43" s="119"/>
      <c r="KIV43" s="119"/>
      <c r="KIW43" s="119"/>
      <c r="KIX43" s="119"/>
      <c r="KIY43" s="119"/>
      <c r="KIZ43" s="119"/>
      <c r="KJA43" s="119"/>
      <c r="KJB43" s="119"/>
      <c r="KJC43" s="119"/>
      <c r="KJD43" s="119"/>
      <c r="KJE43" s="119"/>
      <c r="KJF43" s="119"/>
      <c r="KJG43" s="119"/>
      <c r="KJH43" s="119"/>
      <c r="KJI43" s="119"/>
      <c r="KJJ43" s="119"/>
      <c r="KJK43" s="119"/>
      <c r="KJL43" s="119"/>
      <c r="KJM43" s="119"/>
      <c r="KJN43" s="119"/>
      <c r="KJO43" s="119"/>
      <c r="KJP43" s="119"/>
      <c r="KJQ43" s="119"/>
      <c r="KJR43" s="119"/>
      <c r="KJS43" s="119"/>
      <c r="KJT43" s="119"/>
      <c r="KJU43" s="119"/>
      <c r="KJV43" s="119"/>
      <c r="KJW43" s="119"/>
      <c r="KJX43" s="119"/>
      <c r="KJY43" s="119"/>
      <c r="KJZ43" s="119"/>
      <c r="KKA43" s="119"/>
      <c r="KKB43" s="119"/>
      <c r="KKC43" s="119"/>
      <c r="KKD43" s="119"/>
      <c r="KKE43" s="119"/>
      <c r="KKF43" s="119"/>
      <c r="KKG43" s="119"/>
      <c r="KKH43" s="119"/>
      <c r="KKI43" s="119"/>
      <c r="KKJ43" s="119"/>
      <c r="KKK43" s="119"/>
      <c r="KKL43" s="119"/>
      <c r="KKM43" s="119"/>
      <c r="KKN43" s="119"/>
      <c r="KKO43" s="119"/>
      <c r="KKP43" s="119"/>
      <c r="KKQ43" s="119"/>
      <c r="KKR43" s="119"/>
      <c r="KKS43" s="119"/>
      <c r="KKT43" s="119"/>
      <c r="KKU43" s="119"/>
      <c r="KKV43" s="119"/>
      <c r="KKW43" s="119"/>
      <c r="KKX43" s="119"/>
      <c r="KKY43" s="119"/>
      <c r="KKZ43" s="119"/>
      <c r="KLA43" s="119"/>
      <c r="KLB43" s="119"/>
      <c r="KLC43" s="119"/>
      <c r="KLD43" s="119"/>
      <c r="KLE43" s="119"/>
      <c r="KLF43" s="119"/>
      <c r="KLG43" s="119"/>
      <c r="KLH43" s="119"/>
      <c r="KLI43" s="119"/>
      <c r="KLJ43" s="119"/>
      <c r="KLK43" s="119"/>
      <c r="KLL43" s="119"/>
      <c r="KLM43" s="119"/>
      <c r="KLN43" s="119"/>
      <c r="KLO43" s="119"/>
      <c r="KLP43" s="119"/>
      <c r="KLQ43" s="119"/>
      <c r="KLR43" s="119"/>
      <c r="KLS43" s="119"/>
      <c r="KLT43" s="119"/>
      <c r="KLU43" s="119"/>
      <c r="KLV43" s="119"/>
      <c r="KLW43" s="119"/>
      <c r="KLX43" s="119"/>
      <c r="KLY43" s="119"/>
      <c r="KLZ43" s="119"/>
      <c r="KMA43" s="119"/>
      <c r="KMB43" s="119"/>
      <c r="KMC43" s="119"/>
      <c r="KMD43" s="119"/>
      <c r="KME43" s="119"/>
      <c r="KMF43" s="119"/>
      <c r="KMG43" s="119"/>
      <c r="KMH43" s="119"/>
      <c r="KMI43" s="119"/>
      <c r="KMJ43" s="119"/>
      <c r="KMK43" s="119"/>
      <c r="KML43" s="119"/>
      <c r="KMM43" s="119"/>
      <c r="KMN43" s="119"/>
      <c r="KMO43" s="119"/>
      <c r="KMP43" s="119"/>
      <c r="KMQ43" s="119"/>
      <c r="KMR43" s="119"/>
      <c r="KMS43" s="119"/>
      <c r="KMT43" s="119"/>
      <c r="KMU43" s="119"/>
      <c r="KMV43" s="119"/>
      <c r="KMW43" s="119"/>
      <c r="KMX43" s="119"/>
      <c r="KMY43" s="119"/>
      <c r="KMZ43" s="119"/>
      <c r="KNA43" s="119"/>
      <c r="KNB43" s="119"/>
      <c r="KNC43" s="119"/>
      <c r="KND43" s="119"/>
      <c r="KNE43" s="119"/>
      <c r="KNF43" s="119"/>
      <c r="KNG43" s="119"/>
      <c r="KNH43" s="119"/>
      <c r="KNI43" s="119"/>
      <c r="KNJ43" s="119"/>
      <c r="KNK43" s="119"/>
      <c r="KNL43" s="119"/>
      <c r="KNM43" s="119"/>
      <c r="KNN43" s="119"/>
      <c r="KNO43" s="119"/>
      <c r="KNP43" s="119"/>
      <c r="KNQ43" s="119"/>
      <c r="KNR43" s="119"/>
      <c r="KNS43" s="119"/>
      <c r="KNT43" s="119"/>
      <c r="KNU43" s="119"/>
      <c r="KNV43" s="119"/>
      <c r="KNW43" s="119"/>
      <c r="KNX43" s="119"/>
      <c r="KNY43" s="119"/>
      <c r="KNZ43" s="119"/>
      <c r="KOA43" s="119"/>
      <c r="KOB43" s="119"/>
      <c r="KOC43" s="119"/>
      <c r="KOD43" s="119"/>
      <c r="KOE43" s="119"/>
      <c r="KOF43" s="119"/>
      <c r="KOG43" s="119"/>
      <c r="KOH43" s="119"/>
      <c r="KOI43" s="119"/>
      <c r="KOJ43" s="119"/>
      <c r="KOK43" s="119"/>
      <c r="KOL43" s="119"/>
      <c r="KOM43" s="119"/>
      <c r="KON43" s="119"/>
      <c r="KOO43" s="119"/>
      <c r="KOP43" s="119"/>
      <c r="KOQ43" s="119"/>
      <c r="KOR43" s="119"/>
      <c r="KOS43" s="119"/>
      <c r="KOT43" s="119"/>
      <c r="KOU43" s="119"/>
      <c r="KOV43" s="119"/>
      <c r="KOW43" s="119"/>
      <c r="KOX43" s="119"/>
      <c r="KOY43" s="119"/>
      <c r="KOZ43" s="119"/>
      <c r="KPA43" s="119"/>
      <c r="KPB43" s="119"/>
      <c r="KPC43" s="119"/>
      <c r="KPD43" s="119"/>
      <c r="KPE43" s="119"/>
      <c r="KPF43" s="119"/>
      <c r="KPG43" s="119"/>
      <c r="KPH43" s="119"/>
      <c r="KPI43" s="119"/>
      <c r="KPJ43" s="119"/>
      <c r="KPK43" s="119"/>
      <c r="KPL43" s="119"/>
      <c r="KPM43" s="119"/>
      <c r="KPN43" s="119"/>
      <c r="KPO43" s="119"/>
      <c r="KPP43" s="119"/>
      <c r="KPQ43" s="119"/>
      <c r="KPR43" s="119"/>
      <c r="KPS43" s="119"/>
      <c r="KPT43" s="119"/>
      <c r="KPU43" s="119"/>
      <c r="KPV43" s="119"/>
      <c r="KPW43" s="119"/>
      <c r="KPX43" s="119"/>
      <c r="KPY43" s="119"/>
      <c r="KPZ43" s="119"/>
      <c r="KQA43" s="119"/>
      <c r="KQB43" s="119"/>
      <c r="KQC43" s="119"/>
      <c r="KQD43" s="119"/>
      <c r="KQE43" s="119"/>
      <c r="KQF43" s="119"/>
      <c r="KQG43" s="119"/>
      <c r="KQH43" s="119"/>
      <c r="KQI43" s="119"/>
      <c r="KQJ43" s="119"/>
      <c r="KQK43" s="119"/>
      <c r="KQL43" s="119"/>
      <c r="KQM43" s="119"/>
      <c r="KQN43" s="119"/>
      <c r="KQO43" s="119"/>
      <c r="KQP43" s="119"/>
      <c r="KQQ43" s="119"/>
      <c r="KQR43" s="119"/>
      <c r="KQS43" s="119"/>
      <c r="KQT43" s="119"/>
      <c r="KQU43" s="119"/>
      <c r="KQV43" s="119"/>
      <c r="KQW43" s="119"/>
      <c r="KQX43" s="119"/>
      <c r="KQY43" s="119"/>
      <c r="KQZ43" s="119"/>
      <c r="KRA43" s="119"/>
      <c r="KRB43" s="119"/>
      <c r="KRC43" s="119"/>
      <c r="KRD43" s="119"/>
      <c r="KRE43" s="119"/>
      <c r="KRF43" s="119"/>
      <c r="KRG43" s="119"/>
      <c r="KRH43" s="119"/>
      <c r="KRI43" s="119"/>
      <c r="KRJ43" s="119"/>
      <c r="KRK43" s="119"/>
      <c r="KRL43" s="119"/>
      <c r="KRM43" s="119"/>
      <c r="KRN43" s="119"/>
      <c r="KRO43" s="119"/>
      <c r="KRP43" s="119"/>
      <c r="KRQ43" s="119"/>
      <c r="KRR43" s="119"/>
      <c r="KRS43" s="119"/>
      <c r="KRT43" s="119"/>
      <c r="KRU43" s="119"/>
      <c r="KRV43" s="119"/>
      <c r="KRW43" s="119"/>
      <c r="KRX43" s="119"/>
      <c r="KRY43" s="119"/>
      <c r="KRZ43" s="119"/>
      <c r="KSA43" s="119"/>
      <c r="KSB43" s="119"/>
      <c r="KSC43" s="119"/>
      <c r="KSD43" s="119"/>
      <c r="KSE43" s="119"/>
      <c r="KSF43" s="119"/>
      <c r="KSG43" s="119"/>
      <c r="KSH43" s="119"/>
      <c r="KSI43" s="119"/>
      <c r="KSJ43" s="119"/>
      <c r="KSK43" s="119"/>
      <c r="KSL43" s="119"/>
      <c r="KSM43" s="119"/>
      <c r="KSN43" s="119"/>
      <c r="KSO43" s="119"/>
      <c r="KSP43" s="119"/>
      <c r="KSQ43" s="119"/>
      <c r="KSR43" s="119"/>
      <c r="KSS43" s="119"/>
      <c r="KST43" s="119"/>
      <c r="KSU43" s="119"/>
      <c r="KSV43" s="119"/>
      <c r="KSW43" s="119"/>
      <c r="KSX43" s="119"/>
      <c r="KSY43" s="119"/>
      <c r="KSZ43" s="119"/>
      <c r="KTA43" s="119"/>
      <c r="KTB43" s="119"/>
      <c r="KTC43" s="119"/>
      <c r="KTD43" s="119"/>
      <c r="KTE43" s="119"/>
      <c r="KTF43" s="119"/>
      <c r="KTG43" s="119"/>
      <c r="KTH43" s="119"/>
      <c r="KTI43" s="119"/>
      <c r="KTJ43" s="119"/>
      <c r="KTK43" s="119"/>
      <c r="KTL43" s="119"/>
      <c r="KTM43" s="119"/>
      <c r="KTN43" s="119"/>
      <c r="KTO43" s="119"/>
      <c r="KTP43" s="119"/>
      <c r="KTQ43" s="119"/>
      <c r="KTR43" s="119"/>
      <c r="KTS43" s="119"/>
      <c r="KTT43" s="119"/>
      <c r="KTU43" s="119"/>
      <c r="KTV43" s="119"/>
      <c r="KTW43" s="119"/>
      <c r="KTX43" s="119"/>
      <c r="KTY43" s="119"/>
      <c r="KTZ43" s="119"/>
      <c r="KUA43" s="119"/>
      <c r="KUB43" s="119"/>
      <c r="KUC43" s="119"/>
      <c r="KUD43" s="119"/>
      <c r="KUE43" s="119"/>
      <c r="KUF43" s="119"/>
      <c r="KUG43" s="119"/>
      <c r="KUH43" s="119"/>
      <c r="KUI43" s="119"/>
      <c r="KUJ43" s="119"/>
      <c r="KUK43" s="119"/>
      <c r="KUL43" s="119"/>
      <c r="KUM43" s="119"/>
      <c r="KUN43" s="119"/>
      <c r="KUO43" s="119"/>
      <c r="KUP43" s="119"/>
      <c r="KUQ43" s="119"/>
      <c r="KUR43" s="119"/>
      <c r="KUS43" s="119"/>
      <c r="KUT43" s="119"/>
      <c r="KUU43" s="119"/>
      <c r="KUV43" s="119"/>
      <c r="KUW43" s="119"/>
      <c r="KUX43" s="119"/>
      <c r="KUY43" s="119"/>
      <c r="KUZ43" s="119"/>
      <c r="KVA43" s="119"/>
      <c r="KVB43" s="119"/>
      <c r="KVC43" s="119"/>
      <c r="KVD43" s="119"/>
      <c r="KVE43" s="119"/>
      <c r="KVF43" s="119"/>
      <c r="KVG43" s="119"/>
      <c r="KVH43" s="119"/>
      <c r="KVI43" s="119"/>
      <c r="KVJ43" s="119"/>
      <c r="KVK43" s="119"/>
      <c r="KVL43" s="119"/>
      <c r="KVM43" s="119"/>
      <c r="KVN43" s="119"/>
      <c r="KVO43" s="119"/>
      <c r="KVP43" s="119"/>
      <c r="KVQ43" s="119"/>
      <c r="KVR43" s="119"/>
      <c r="KVS43" s="119"/>
      <c r="KVT43" s="119"/>
      <c r="KVU43" s="119"/>
      <c r="KVV43" s="119"/>
      <c r="KVW43" s="119"/>
      <c r="KVX43" s="119"/>
      <c r="KVY43" s="119"/>
      <c r="KVZ43" s="119"/>
      <c r="KWA43" s="119"/>
      <c r="KWB43" s="119"/>
      <c r="KWC43" s="119"/>
      <c r="KWD43" s="119"/>
      <c r="KWE43" s="119"/>
      <c r="KWF43" s="119"/>
      <c r="KWG43" s="119"/>
      <c r="KWH43" s="119"/>
      <c r="KWI43" s="119"/>
      <c r="KWJ43" s="119"/>
      <c r="KWK43" s="119"/>
      <c r="KWL43" s="119"/>
      <c r="KWM43" s="119"/>
      <c r="KWN43" s="119"/>
      <c r="KWO43" s="119"/>
      <c r="KWP43" s="119"/>
      <c r="KWQ43" s="119"/>
      <c r="KWR43" s="119"/>
      <c r="KWS43" s="119"/>
      <c r="KWT43" s="119"/>
      <c r="KWU43" s="119"/>
      <c r="KWV43" s="119"/>
      <c r="KWW43" s="119"/>
      <c r="KWX43" s="119"/>
      <c r="KWY43" s="119"/>
      <c r="KWZ43" s="119"/>
      <c r="KXA43" s="119"/>
      <c r="KXB43" s="119"/>
      <c r="KXC43" s="119"/>
      <c r="KXD43" s="119"/>
      <c r="KXE43" s="119"/>
      <c r="KXF43" s="119"/>
      <c r="KXG43" s="119"/>
      <c r="KXH43" s="119"/>
      <c r="KXI43" s="119"/>
      <c r="KXJ43" s="119"/>
      <c r="KXK43" s="119"/>
      <c r="KXL43" s="119"/>
      <c r="KXM43" s="119"/>
      <c r="KXN43" s="119"/>
      <c r="KXO43" s="119"/>
      <c r="KXP43" s="119"/>
      <c r="KXQ43" s="119"/>
      <c r="KXR43" s="119"/>
      <c r="KXS43" s="119"/>
      <c r="KXT43" s="119"/>
      <c r="KXU43" s="119"/>
      <c r="KXV43" s="119"/>
      <c r="KXW43" s="119"/>
      <c r="KXX43" s="119"/>
      <c r="KXY43" s="119"/>
      <c r="KXZ43" s="119"/>
      <c r="KYA43" s="119"/>
      <c r="KYB43" s="119"/>
      <c r="KYC43" s="119"/>
      <c r="KYD43" s="119"/>
      <c r="KYE43" s="119"/>
      <c r="KYF43" s="119"/>
      <c r="KYG43" s="119"/>
      <c r="KYH43" s="119"/>
      <c r="KYI43" s="119"/>
      <c r="KYJ43" s="119"/>
      <c r="KYK43" s="119"/>
      <c r="KYL43" s="119"/>
      <c r="KYM43" s="119"/>
      <c r="KYN43" s="119"/>
      <c r="KYO43" s="119"/>
      <c r="KYP43" s="119"/>
      <c r="KYQ43" s="119"/>
      <c r="KYR43" s="119"/>
      <c r="KYS43" s="119"/>
      <c r="KYT43" s="119"/>
      <c r="KYU43" s="119"/>
      <c r="KYV43" s="119"/>
      <c r="KYW43" s="119"/>
      <c r="KYX43" s="119"/>
      <c r="KYY43" s="119"/>
      <c r="KYZ43" s="119"/>
      <c r="KZA43" s="119"/>
      <c r="KZB43" s="119"/>
      <c r="KZC43" s="119"/>
      <c r="KZD43" s="119"/>
      <c r="KZE43" s="119"/>
      <c r="KZF43" s="119"/>
      <c r="KZG43" s="119"/>
      <c r="KZH43" s="119"/>
      <c r="KZI43" s="119"/>
      <c r="KZJ43" s="119"/>
      <c r="KZK43" s="119"/>
      <c r="KZL43" s="119"/>
      <c r="KZM43" s="119"/>
      <c r="KZN43" s="119"/>
      <c r="KZO43" s="119"/>
      <c r="KZP43" s="119"/>
      <c r="KZQ43" s="119"/>
      <c r="KZR43" s="119"/>
      <c r="KZS43" s="119"/>
      <c r="KZT43" s="119"/>
      <c r="KZU43" s="119"/>
      <c r="KZV43" s="119"/>
      <c r="KZW43" s="119"/>
      <c r="KZX43" s="119"/>
      <c r="KZY43" s="119"/>
      <c r="KZZ43" s="119"/>
      <c r="LAA43" s="119"/>
      <c r="LAB43" s="119"/>
      <c r="LAC43" s="119"/>
      <c r="LAD43" s="119"/>
      <c r="LAE43" s="119"/>
      <c r="LAF43" s="119"/>
      <c r="LAG43" s="119"/>
      <c r="LAH43" s="119"/>
      <c r="LAI43" s="119"/>
      <c r="LAJ43" s="119"/>
      <c r="LAK43" s="119"/>
      <c r="LAL43" s="119"/>
      <c r="LAM43" s="119"/>
      <c r="LAN43" s="119"/>
      <c r="LAO43" s="119"/>
      <c r="LAP43" s="119"/>
      <c r="LAQ43" s="119"/>
      <c r="LAR43" s="119"/>
      <c r="LAS43" s="119"/>
      <c r="LAT43" s="119"/>
      <c r="LAU43" s="119"/>
      <c r="LAV43" s="119"/>
      <c r="LAW43" s="119"/>
      <c r="LAX43" s="119"/>
      <c r="LAY43" s="119"/>
      <c r="LAZ43" s="119"/>
      <c r="LBA43" s="119"/>
      <c r="LBB43" s="119"/>
      <c r="LBC43" s="119"/>
      <c r="LBD43" s="119"/>
      <c r="LBE43" s="119"/>
      <c r="LBF43" s="119"/>
      <c r="LBG43" s="119"/>
      <c r="LBH43" s="119"/>
      <c r="LBI43" s="119"/>
      <c r="LBJ43" s="119"/>
      <c r="LBK43" s="119"/>
      <c r="LBL43" s="119"/>
      <c r="LBM43" s="119"/>
      <c r="LBN43" s="119"/>
      <c r="LBO43" s="119"/>
      <c r="LBP43" s="119"/>
      <c r="LBQ43" s="119"/>
      <c r="LBR43" s="119"/>
      <c r="LBS43" s="119"/>
      <c r="LBT43" s="119"/>
      <c r="LBU43" s="119"/>
      <c r="LBV43" s="119"/>
      <c r="LBW43" s="119"/>
      <c r="LBX43" s="119"/>
      <c r="LBY43" s="119"/>
      <c r="LBZ43" s="119"/>
      <c r="LCA43" s="119"/>
      <c r="LCB43" s="119"/>
      <c r="LCC43" s="119"/>
      <c r="LCD43" s="119"/>
      <c r="LCE43" s="119"/>
      <c r="LCF43" s="119"/>
      <c r="LCG43" s="119"/>
      <c r="LCH43" s="119"/>
      <c r="LCI43" s="119"/>
      <c r="LCJ43" s="119"/>
      <c r="LCK43" s="119"/>
      <c r="LCL43" s="119"/>
      <c r="LCM43" s="119"/>
      <c r="LCN43" s="119"/>
      <c r="LCO43" s="119"/>
      <c r="LCP43" s="119"/>
      <c r="LCQ43" s="119"/>
      <c r="LCR43" s="119"/>
      <c r="LCS43" s="119"/>
      <c r="LCT43" s="119"/>
      <c r="LCU43" s="119"/>
      <c r="LCV43" s="119"/>
      <c r="LCW43" s="119"/>
      <c r="LCX43" s="119"/>
      <c r="LCY43" s="119"/>
      <c r="LCZ43" s="119"/>
      <c r="LDA43" s="119"/>
      <c r="LDB43" s="119"/>
      <c r="LDC43" s="119"/>
      <c r="LDD43" s="119"/>
      <c r="LDE43" s="119"/>
      <c r="LDF43" s="119"/>
      <c r="LDG43" s="119"/>
      <c r="LDH43" s="119"/>
      <c r="LDI43" s="119"/>
      <c r="LDJ43" s="119"/>
      <c r="LDK43" s="119"/>
      <c r="LDL43" s="119"/>
      <c r="LDM43" s="119"/>
      <c r="LDN43" s="119"/>
      <c r="LDO43" s="119"/>
      <c r="LDP43" s="119"/>
      <c r="LDQ43" s="119"/>
      <c r="LDR43" s="119"/>
      <c r="LDS43" s="119"/>
      <c r="LDT43" s="119"/>
      <c r="LDU43" s="119"/>
      <c r="LDV43" s="119"/>
      <c r="LDW43" s="119"/>
      <c r="LDX43" s="119"/>
      <c r="LDY43" s="119"/>
      <c r="LDZ43" s="119"/>
      <c r="LEA43" s="119"/>
      <c r="LEB43" s="119"/>
      <c r="LEC43" s="119"/>
      <c r="LED43" s="119"/>
      <c r="LEE43" s="119"/>
      <c r="LEF43" s="119"/>
      <c r="LEG43" s="119"/>
      <c r="LEH43" s="119"/>
      <c r="LEI43" s="119"/>
      <c r="LEJ43" s="119"/>
      <c r="LEK43" s="119"/>
      <c r="LEL43" s="119"/>
      <c r="LEM43" s="119"/>
      <c r="LEN43" s="119"/>
      <c r="LEO43" s="119"/>
      <c r="LEP43" s="119"/>
      <c r="LEQ43" s="119"/>
      <c r="LER43" s="119"/>
      <c r="LES43" s="119"/>
      <c r="LET43" s="119"/>
      <c r="LEU43" s="119"/>
      <c r="LEV43" s="119"/>
      <c r="LEW43" s="119"/>
      <c r="LEX43" s="119"/>
      <c r="LEY43" s="119"/>
      <c r="LEZ43" s="119"/>
      <c r="LFA43" s="119"/>
      <c r="LFB43" s="119"/>
      <c r="LFC43" s="119"/>
      <c r="LFD43" s="119"/>
      <c r="LFE43" s="119"/>
      <c r="LFF43" s="119"/>
      <c r="LFG43" s="119"/>
      <c r="LFH43" s="119"/>
      <c r="LFI43" s="119"/>
      <c r="LFJ43" s="119"/>
      <c r="LFK43" s="119"/>
      <c r="LFL43" s="119"/>
      <c r="LFM43" s="119"/>
      <c r="LFN43" s="119"/>
      <c r="LFO43" s="119"/>
      <c r="LFP43" s="119"/>
      <c r="LFQ43" s="119"/>
      <c r="LFR43" s="119"/>
      <c r="LFS43" s="119"/>
      <c r="LFT43" s="119"/>
      <c r="LFU43" s="119"/>
      <c r="LFV43" s="119"/>
      <c r="LFW43" s="119"/>
      <c r="LFX43" s="119"/>
      <c r="LFY43" s="119"/>
      <c r="LFZ43" s="119"/>
      <c r="LGA43" s="119"/>
      <c r="LGB43" s="119"/>
      <c r="LGC43" s="119"/>
      <c r="LGD43" s="119"/>
      <c r="LGE43" s="119"/>
      <c r="LGF43" s="119"/>
      <c r="LGG43" s="119"/>
      <c r="LGH43" s="119"/>
      <c r="LGI43" s="119"/>
      <c r="LGJ43" s="119"/>
      <c r="LGK43" s="119"/>
      <c r="LGL43" s="119"/>
      <c r="LGM43" s="119"/>
      <c r="LGN43" s="119"/>
      <c r="LGO43" s="119"/>
      <c r="LGP43" s="119"/>
      <c r="LGQ43" s="119"/>
      <c r="LGR43" s="119"/>
      <c r="LGS43" s="119"/>
      <c r="LGT43" s="119"/>
      <c r="LGU43" s="119"/>
      <c r="LGV43" s="119"/>
      <c r="LGW43" s="119"/>
      <c r="LGX43" s="119"/>
      <c r="LGY43" s="119"/>
      <c r="LGZ43" s="119"/>
      <c r="LHA43" s="119"/>
      <c r="LHB43" s="119"/>
      <c r="LHC43" s="119"/>
      <c r="LHD43" s="119"/>
      <c r="LHE43" s="119"/>
      <c r="LHF43" s="119"/>
      <c r="LHG43" s="119"/>
      <c r="LHH43" s="119"/>
      <c r="LHI43" s="119"/>
      <c r="LHJ43" s="119"/>
      <c r="LHK43" s="119"/>
      <c r="LHL43" s="119"/>
      <c r="LHM43" s="119"/>
      <c r="LHN43" s="119"/>
      <c r="LHO43" s="119"/>
      <c r="LHP43" s="119"/>
      <c r="LHQ43" s="119"/>
      <c r="LHR43" s="119"/>
      <c r="LHS43" s="119"/>
      <c r="LHT43" s="119"/>
      <c r="LHU43" s="119"/>
      <c r="LHV43" s="119"/>
      <c r="LHW43" s="119"/>
      <c r="LHX43" s="119"/>
      <c r="LHY43" s="119"/>
      <c r="LHZ43" s="119"/>
      <c r="LIA43" s="119"/>
      <c r="LIB43" s="119"/>
      <c r="LIC43" s="119"/>
      <c r="LID43" s="119"/>
      <c r="LIE43" s="119"/>
      <c r="LIF43" s="119"/>
      <c r="LIG43" s="119"/>
      <c r="LIH43" s="119"/>
      <c r="LII43" s="119"/>
      <c r="LIJ43" s="119"/>
      <c r="LIK43" s="119"/>
      <c r="LIL43" s="119"/>
      <c r="LIM43" s="119"/>
      <c r="LIN43" s="119"/>
      <c r="LIO43" s="119"/>
      <c r="LIP43" s="119"/>
      <c r="LIQ43" s="119"/>
      <c r="LIR43" s="119"/>
      <c r="LIS43" s="119"/>
      <c r="LIT43" s="119"/>
      <c r="LIU43" s="119"/>
      <c r="LIV43" s="119"/>
      <c r="LIW43" s="119"/>
      <c r="LIX43" s="119"/>
      <c r="LIY43" s="119"/>
      <c r="LIZ43" s="119"/>
      <c r="LJA43" s="119"/>
      <c r="LJB43" s="119"/>
      <c r="LJC43" s="119"/>
      <c r="LJD43" s="119"/>
      <c r="LJE43" s="119"/>
      <c r="LJF43" s="119"/>
      <c r="LJG43" s="119"/>
      <c r="LJH43" s="119"/>
      <c r="LJI43" s="119"/>
      <c r="LJJ43" s="119"/>
      <c r="LJK43" s="119"/>
      <c r="LJL43" s="119"/>
      <c r="LJM43" s="119"/>
      <c r="LJN43" s="119"/>
      <c r="LJO43" s="119"/>
      <c r="LJP43" s="119"/>
      <c r="LJQ43" s="119"/>
      <c r="LJR43" s="119"/>
      <c r="LJS43" s="119"/>
      <c r="LJT43" s="119"/>
      <c r="LJU43" s="119"/>
      <c r="LJV43" s="119"/>
      <c r="LJW43" s="119"/>
      <c r="LJX43" s="119"/>
      <c r="LJY43" s="119"/>
      <c r="LJZ43" s="119"/>
      <c r="LKA43" s="119"/>
      <c r="LKB43" s="119"/>
      <c r="LKC43" s="119"/>
      <c r="LKD43" s="119"/>
      <c r="LKE43" s="119"/>
      <c r="LKF43" s="119"/>
      <c r="LKG43" s="119"/>
      <c r="LKH43" s="119"/>
      <c r="LKI43" s="119"/>
      <c r="LKJ43" s="119"/>
      <c r="LKK43" s="119"/>
      <c r="LKL43" s="119"/>
      <c r="LKM43" s="119"/>
      <c r="LKN43" s="119"/>
      <c r="LKO43" s="119"/>
      <c r="LKP43" s="119"/>
      <c r="LKQ43" s="119"/>
      <c r="LKR43" s="119"/>
      <c r="LKS43" s="119"/>
      <c r="LKT43" s="119"/>
      <c r="LKU43" s="119"/>
      <c r="LKV43" s="119"/>
      <c r="LKW43" s="119"/>
      <c r="LKX43" s="119"/>
      <c r="LKY43" s="119"/>
      <c r="LKZ43" s="119"/>
      <c r="LLA43" s="119"/>
      <c r="LLB43" s="119"/>
      <c r="LLC43" s="119"/>
      <c r="LLD43" s="119"/>
      <c r="LLE43" s="119"/>
      <c r="LLF43" s="119"/>
      <c r="LLG43" s="119"/>
      <c r="LLH43" s="119"/>
      <c r="LLI43" s="119"/>
      <c r="LLJ43" s="119"/>
      <c r="LLK43" s="119"/>
      <c r="LLL43" s="119"/>
      <c r="LLM43" s="119"/>
      <c r="LLN43" s="119"/>
      <c r="LLO43" s="119"/>
      <c r="LLP43" s="119"/>
      <c r="LLQ43" s="119"/>
      <c r="LLR43" s="119"/>
      <c r="LLS43" s="119"/>
      <c r="LLT43" s="119"/>
      <c r="LLU43" s="119"/>
      <c r="LLV43" s="119"/>
      <c r="LLW43" s="119"/>
      <c r="LLX43" s="119"/>
      <c r="LLY43" s="119"/>
      <c r="LLZ43" s="119"/>
      <c r="LMA43" s="119"/>
      <c r="LMB43" s="119"/>
      <c r="LMC43" s="119"/>
      <c r="LMD43" s="119"/>
      <c r="LME43" s="119"/>
      <c r="LMF43" s="119"/>
      <c r="LMG43" s="119"/>
      <c r="LMH43" s="119"/>
      <c r="LMI43" s="119"/>
      <c r="LMJ43" s="119"/>
      <c r="LMK43" s="119"/>
      <c r="LML43" s="119"/>
      <c r="LMM43" s="119"/>
      <c r="LMN43" s="119"/>
      <c r="LMO43" s="119"/>
      <c r="LMP43" s="119"/>
      <c r="LMQ43" s="119"/>
      <c r="LMR43" s="119"/>
      <c r="LMS43" s="119"/>
      <c r="LMT43" s="119"/>
      <c r="LMU43" s="119"/>
      <c r="LMV43" s="119"/>
      <c r="LMW43" s="119"/>
      <c r="LMX43" s="119"/>
      <c r="LMY43" s="119"/>
      <c r="LMZ43" s="119"/>
      <c r="LNA43" s="119"/>
      <c r="LNB43" s="119"/>
      <c r="LNC43" s="119"/>
      <c r="LND43" s="119"/>
      <c r="LNE43" s="119"/>
      <c r="LNF43" s="119"/>
      <c r="LNG43" s="119"/>
      <c r="LNH43" s="119"/>
      <c r="LNI43" s="119"/>
      <c r="LNJ43" s="119"/>
      <c r="LNK43" s="119"/>
      <c r="LNL43" s="119"/>
      <c r="LNM43" s="119"/>
      <c r="LNN43" s="119"/>
      <c r="LNO43" s="119"/>
      <c r="LNP43" s="119"/>
      <c r="LNQ43" s="119"/>
      <c r="LNR43" s="119"/>
      <c r="LNS43" s="119"/>
      <c r="LNT43" s="119"/>
      <c r="LNU43" s="119"/>
      <c r="LNV43" s="119"/>
      <c r="LNW43" s="119"/>
      <c r="LNX43" s="119"/>
      <c r="LNY43" s="119"/>
      <c r="LNZ43" s="119"/>
      <c r="LOA43" s="119"/>
      <c r="LOB43" s="119"/>
      <c r="LOC43" s="119"/>
      <c r="LOD43" s="119"/>
      <c r="LOE43" s="119"/>
      <c r="LOF43" s="119"/>
      <c r="LOG43" s="119"/>
      <c r="LOH43" s="119"/>
      <c r="LOI43" s="119"/>
      <c r="LOJ43" s="119"/>
      <c r="LOK43" s="119"/>
      <c r="LOL43" s="119"/>
      <c r="LOM43" s="119"/>
      <c r="LON43" s="119"/>
      <c r="LOO43" s="119"/>
      <c r="LOP43" s="119"/>
      <c r="LOQ43" s="119"/>
      <c r="LOR43" s="119"/>
      <c r="LOS43" s="119"/>
      <c r="LOT43" s="119"/>
      <c r="LOU43" s="119"/>
      <c r="LOV43" s="119"/>
      <c r="LOW43" s="119"/>
      <c r="LOX43" s="119"/>
      <c r="LOY43" s="119"/>
      <c r="LOZ43" s="119"/>
      <c r="LPA43" s="119"/>
      <c r="LPB43" s="119"/>
      <c r="LPC43" s="119"/>
      <c r="LPD43" s="119"/>
      <c r="LPE43" s="119"/>
      <c r="LPF43" s="119"/>
      <c r="LPG43" s="119"/>
      <c r="LPH43" s="119"/>
      <c r="LPI43" s="119"/>
      <c r="LPJ43" s="119"/>
      <c r="LPK43" s="119"/>
      <c r="LPL43" s="119"/>
      <c r="LPM43" s="119"/>
      <c r="LPN43" s="119"/>
      <c r="LPO43" s="119"/>
      <c r="LPP43" s="119"/>
      <c r="LPQ43" s="119"/>
      <c r="LPR43" s="119"/>
      <c r="LPS43" s="119"/>
      <c r="LPT43" s="119"/>
      <c r="LPU43" s="119"/>
      <c r="LPV43" s="119"/>
      <c r="LPW43" s="119"/>
      <c r="LPX43" s="119"/>
      <c r="LPY43" s="119"/>
      <c r="LPZ43" s="119"/>
      <c r="LQA43" s="119"/>
      <c r="LQB43" s="119"/>
      <c r="LQC43" s="119"/>
      <c r="LQD43" s="119"/>
      <c r="LQE43" s="119"/>
      <c r="LQF43" s="119"/>
      <c r="LQG43" s="119"/>
      <c r="LQH43" s="119"/>
      <c r="LQI43" s="119"/>
      <c r="LQJ43" s="119"/>
      <c r="LQK43" s="119"/>
      <c r="LQL43" s="119"/>
      <c r="LQM43" s="119"/>
      <c r="LQN43" s="119"/>
      <c r="LQO43" s="119"/>
      <c r="LQP43" s="119"/>
      <c r="LQQ43" s="119"/>
      <c r="LQR43" s="119"/>
      <c r="LQS43" s="119"/>
      <c r="LQT43" s="119"/>
      <c r="LQU43" s="119"/>
      <c r="LQV43" s="119"/>
      <c r="LQW43" s="119"/>
      <c r="LQX43" s="119"/>
      <c r="LQY43" s="119"/>
      <c r="LQZ43" s="119"/>
      <c r="LRA43" s="119"/>
      <c r="LRB43" s="119"/>
      <c r="LRC43" s="119"/>
      <c r="LRD43" s="119"/>
      <c r="LRE43" s="119"/>
      <c r="LRF43" s="119"/>
      <c r="LRG43" s="119"/>
      <c r="LRH43" s="119"/>
      <c r="LRI43" s="119"/>
      <c r="LRJ43" s="119"/>
      <c r="LRK43" s="119"/>
      <c r="LRL43" s="119"/>
      <c r="LRM43" s="119"/>
      <c r="LRN43" s="119"/>
      <c r="LRO43" s="119"/>
      <c r="LRP43" s="119"/>
      <c r="LRQ43" s="119"/>
      <c r="LRR43" s="119"/>
      <c r="LRS43" s="119"/>
      <c r="LRT43" s="119"/>
      <c r="LRU43" s="119"/>
      <c r="LRV43" s="119"/>
      <c r="LRW43" s="119"/>
      <c r="LRX43" s="119"/>
      <c r="LRY43" s="119"/>
      <c r="LRZ43" s="119"/>
      <c r="LSA43" s="119"/>
      <c r="LSB43" s="119"/>
      <c r="LSC43" s="119"/>
      <c r="LSD43" s="119"/>
      <c r="LSE43" s="119"/>
      <c r="LSF43" s="119"/>
      <c r="LSG43" s="119"/>
      <c r="LSH43" s="119"/>
      <c r="LSI43" s="119"/>
      <c r="LSJ43" s="119"/>
      <c r="LSK43" s="119"/>
      <c r="LSL43" s="119"/>
      <c r="LSM43" s="119"/>
      <c r="LSN43" s="119"/>
      <c r="LSO43" s="119"/>
      <c r="LSP43" s="119"/>
      <c r="LSQ43" s="119"/>
      <c r="LSR43" s="119"/>
      <c r="LSS43" s="119"/>
      <c r="LST43" s="119"/>
      <c r="LSU43" s="119"/>
      <c r="LSV43" s="119"/>
      <c r="LSW43" s="119"/>
      <c r="LSX43" s="119"/>
      <c r="LSY43" s="119"/>
      <c r="LSZ43" s="119"/>
      <c r="LTA43" s="119"/>
      <c r="LTB43" s="119"/>
      <c r="LTC43" s="119"/>
      <c r="LTD43" s="119"/>
      <c r="LTE43" s="119"/>
      <c r="LTF43" s="119"/>
      <c r="LTG43" s="119"/>
      <c r="LTH43" s="119"/>
      <c r="LTI43" s="119"/>
      <c r="LTJ43" s="119"/>
      <c r="LTK43" s="119"/>
      <c r="LTL43" s="119"/>
      <c r="LTM43" s="119"/>
      <c r="LTN43" s="119"/>
      <c r="LTO43" s="119"/>
      <c r="LTP43" s="119"/>
      <c r="LTQ43" s="119"/>
      <c r="LTR43" s="119"/>
      <c r="LTS43" s="119"/>
      <c r="LTT43" s="119"/>
      <c r="LTU43" s="119"/>
      <c r="LTV43" s="119"/>
      <c r="LTW43" s="119"/>
      <c r="LTX43" s="119"/>
      <c r="LTY43" s="119"/>
      <c r="LTZ43" s="119"/>
      <c r="LUA43" s="119"/>
      <c r="LUB43" s="119"/>
      <c r="LUC43" s="119"/>
      <c r="LUD43" s="119"/>
      <c r="LUE43" s="119"/>
      <c r="LUF43" s="119"/>
      <c r="LUG43" s="119"/>
      <c r="LUH43" s="119"/>
      <c r="LUI43" s="119"/>
      <c r="LUJ43" s="119"/>
      <c r="LUK43" s="119"/>
      <c r="LUL43" s="119"/>
      <c r="LUM43" s="119"/>
      <c r="LUN43" s="119"/>
      <c r="LUO43" s="119"/>
      <c r="LUP43" s="119"/>
      <c r="LUQ43" s="119"/>
      <c r="LUR43" s="119"/>
      <c r="LUS43" s="119"/>
      <c r="LUT43" s="119"/>
      <c r="LUU43" s="119"/>
      <c r="LUV43" s="119"/>
      <c r="LUW43" s="119"/>
      <c r="LUX43" s="119"/>
      <c r="LUY43" s="119"/>
      <c r="LUZ43" s="119"/>
      <c r="LVA43" s="119"/>
      <c r="LVB43" s="119"/>
      <c r="LVC43" s="119"/>
      <c r="LVD43" s="119"/>
      <c r="LVE43" s="119"/>
      <c r="LVF43" s="119"/>
      <c r="LVG43" s="119"/>
      <c r="LVH43" s="119"/>
      <c r="LVI43" s="119"/>
      <c r="LVJ43" s="119"/>
      <c r="LVK43" s="119"/>
      <c r="LVL43" s="119"/>
      <c r="LVM43" s="119"/>
      <c r="LVN43" s="119"/>
      <c r="LVO43" s="119"/>
      <c r="LVP43" s="119"/>
      <c r="LVQ43" s="119"/>
      <c r="LVR43" s="119"/>
      <c r="LVS43" s="119"/>
      <c r="LVT43" s="119"/>
      <c r="LVU43" s="119"/>
      <c r="LVV43" s="119"/>
      <c r="LVW43" s="119"/>
      <c r="LVX43" s="119"/>
      <c r="LVY43" s="119"/>
      <c r="LVZ43" s="119"/>
      <c r="LWA43" s="119"/>
      <c r="LWB43" s="119"/>
      <c r="LWC43" s="119"/>
      <c r="LWD43" s="119"/>
      <c r="LWE43" s="119"/>
      <c r="LWF43" s="119"/>
      <c r="LWG43" s="119"/>
      <c r="LWH43" s="119"/>
      <c r="LWI43" s="119"/>
      <c r="LWJ43" s="119"/>
      <c r="LWK43" s="119"/>
      <c r="LWL43" s="119"/>
      <c r="LWM43" s="119"/>
      <c r="LWN43" s="119"/>
      <c r="LWO43" s="119"/>
      <c r="LWP43" s="119"/>
      <c r="LWQ43" s="119"/>
      <c r="LWR43" s="119"/>
      <c r="LWS43" s="119"/>
      <c r="LWT43" s="119"/>
      <c r="LWU43" s="119"/>
      <c r="LWV43" s="119"/>
      <c r="LWW43" s="119"/>
      <c r="LWX43" s="119"/>
      <c r="LWY43" s="119"/>
      <c r="LWZ43" s="119"/>
      <c r="LXA43" s="119"/>
      <c r="LXB43" s="119"/>
      <c r="LXC43" s="119"/>
      <c r="LXD43" s="119"/>
      <c r="LXE43" s="119"/>
      <c r="LXF43" s="119"/>
      <c r="LXG43" s="119"/>
      <c r="LXH43" s="119"/>
      <c r="LXI43" s="119"/>
      <c r="LXJ43" s="119"/>
      <c r="LXK43" s="119"/>
      <c r="LXL43" s="119"/>
      <c r="LXM43" s="119"/>
      <c r="LXN43" s="119"/>
      <c r="LXO43" s="119"/>
      <c r="LXP43" s="119"/>
      <c r="LXQ43" s="119"/>
      <c r="LXR43" s="119"/>
      <c r="LXS43" s="119"/>
      <c r="LXT43" s="119"/>
      <c r="LXU43" s="119"/>
      <c r="LXV43" s="119"/>
      <c r="LXW43" s="119"/>
      <c r="LXX43" s="119"/>
      <c r="LXY43" s="119"/>
      <c r="LXZ43" s="119"/>
      <c r="LYA43" s="119"/>
      <c r="LYB43" s="119"/>
      <c r="LYC43" s="119"/>
      <c r="LYD43" s="119"/>
      <c r="LYE43" s="119"/>
      <c r="LYF43" s="119"/>
      <c r="LYG43" s="119"/>
      <c r="LYH43" s="119"/>
      <c r="LYI43" s="119"/>
      <c r="LYJ43" s="119"/>
      <c r="LYK43" s="119"/>
      <c r="LYL43" s="119"/>
      <c r="LYM43" s="119"/>
      <c r="LYN43" s="119"/>
      <c r="LYO43" s="119"/>
      <c r="LYP43" s="119"/>
      <c r="LYQ43" s="119"/>
      <c r="LYR43" s="119"/>
      <c r="LYS43" s="119"/>
      <c r="LYT43" s="119"/>
      <c r="LYU43" s="119"/>
      <c r="LYV43" s="119"/>
      <c r="LYW43" s="119"/>
      <c r="LYX43" s="119"/>
      <c r="LYY43" s="119"/>
      <c r="LYZ43" s="119"/>
      <c r="LZA43" s="119"/>
      <c r="LZB43" s="119"/>
      <c r="LZC43" s="119"/>
      <c r="LZD43" s="119"/>
      <c r="LZE43" s="119"/>
      <c r="LZF43" s="119"/>
      <c r="LZG43" s="119"/>
      <c r="LZH43" s="119"/>
      <c r="LZI43" s="119"/>
      <c r="LZJ43" s="119"/>
      <c r="LZK43" s="119"/>
      <c r="LZL43" s="119"/>
      <c r="LZM43" s="119"/>
      <c r="LZN43" s="119"/>
      <c r="LZO43" s="119"/>
      <c r="LZP43" s="119"/>
      <c r="LZQ43" s="119"/>
      <c r="LZR43" s="119"/>
      <c r="LZS43" s="119"/>
      <c r="LZT43" s="119"/>
      <c r="LZU43" s="119"/>
      <c r="LZV43" s="119"/>
      <c r="LZW43" s="119"/>
      <c r="LZX43" s="119"/>
      <c r="LZY43" s="119"/>
      <c r="LZZ43" s="119"/>
      <c r="MAA43" s="119"/>
      <c r="MAB43" s="119"/>
      <c r="MAC43" s="119"/>
      <c r="MAD43" s="119"/>
      <c r="MAE43" s="119"/>
      <c r="MAF43" s="119"/>
      <c r="MAG43" s="119"/>
      <c r="MAH43" s="119"/>
      <c r="MAI43" s="119"/>
      <c r="MAJ43" s="119"/>
      <c r="MAK43" s="119"/>
      <c r="MAL43" s="119"/>
      <c r="MAM43" s="119"/>
      <c r="MAN43" s="119"/>
      <c r="MAO43" s="119"/>
      <c r="MAP43" s="119"/>
      <c r="MAQ43" s="119"/>
      <c r="MAR43" s="119"/>
      <c r="MAS43" s="119"/>
      <c r="MAT43" s="119"/>
      <c r="MAU43" s="119"/>
      <c r="MAV43" s="119"/>
      <c r="MAW43" s="119"/>
      <c r="MAX43" s="119"/>
      <c r="MAY43" s="119"/>
      <c r="MAZ43" s="119"/>
      <c r="MBA43" s="119"/>
      <c r="MBB43" s="119"/>
      <c r="MBC43" s="119"/>
      <c r="MBD43" s="119"/>
      <c r="MBE43" s="119"/>
      <c r="MBF43" s="119"/>
      <c r="MBG43" s="119"/>
      <c r="MBH43" s="119"/>
      <c r="MBI43" s="119"/>
      <c r="MBJ43" s="119"/>
      <c r="MBK43" s="119"/>
      <c r="MBL43" s="119"/>
      <c r="MBM43" s="119"/>
      <c r="MBN43" s="119"/>
      <c r="MBO43" s="119"/>
      <c r="MBP43" s="119"/>
      <c r="MBQ43" s="119"/>
      <c r="MBR43" s="119"/>
      <c r="MBS43" s="119"/>
      <c r="MBT43" s="119"/>
      <c r="MBU43" s="119"/>
      <c r="MBV43" s="119"/>
      <c r="MBW43" s="119"/>
      <c r="MBX43" s="119"/>
      <c r="MBY43" s="119"/>
      <c r="MBZ43" s="119"/>
      <c r="MCA43" s="119"/>
      <c r="MCB43" s="119"/>
      <c r="MCC43" s="119"/>
      <c r="MCD43" s="119"/>
      <c r="MCE43" s="119"/>
      <c r="MCF43" s="119"/>
      <c r="MCG43" s="119"/>
      <c r="MCH43" s="119"/>
      <c r="MCI43" s="119"/>
      <c r="MCJ43" s="119"/>
      <c r="MCK43" s="119"/>
      <c r="MCL43" s="119"/>
      <c r="MCM43" s="119"/>
      <c r="MCN43" s="119"/>
      <c r="MCO43" s="119"/>
      <c r="MCP43" s="119"/>
      <c r="MCQ43" s="119"/>
      <c r="MCR43" s="119"/>
      <c r="MCS43" s="119"/>
      <c r="MCT43" s="119"/>
      <c r="MCU43" s="119"/>
      <c r="MCV43" s="119"/>
      <c r="MCW43" s="119"/>
      <c r="MCX43" s="119"/>
      <c r="MCY43" s="119"/>
      <c r="MCZ43" s="119"/>
      <c r="MDA43" s="119"/>
      <c r="MDB43" s="119"/>
      <c r="MDC43" s="119"/>
      <c r="MDD43" s="119"/>
      <c r="MDE43" s="119"/>
      <c r="MDF43" s="119"/>
      <c r="MDG43" s="119"/>
      <c r="MDH43" s="119"/>
      <c r="MDI43" s="119"/>
      <c r="MDJ43" s="119"/>
      <c r="MDK43" s="119"/>
      <c r="MDL43" s="119"/>
      <c r="MDM43" s="119"/>
      <c r="MDN43" s="119"/>
      <c r="MDO43" s="119"/>
      <c r="MDP43" s="119"/>
      <c r="MDQ43" s="119"/>
      <c r="MDR43" s="119"/>
      <c r="MDS43" s="119"/>
      <c r="MDT43" s="119"/>
      <c r="MDU43" s="119"/>
      <c r="MDV43" s="119"/>
      <c r="MDW43" s="119"/>
      <c r="MDX43" s="119"/>
      <c r="MDY43" s="119"/>
      <c r="MDZ43" s="119"/>
      <c r="MEA43" s="119"/>
      <c r="MEB43" s="119"/>
      <c r="MEC43" s="119"/>
      <c r="MED43" s="119"/>
      <c r="MEE43" s="119"/>
      <c r="MEF43" s="119"/>
      <c r="MEG43" s="119"/>
      <c r="MEH43" s="119"/>
      <c r="MEI43" s="119"/>
      <c r="MEJ43" s="119"/>
      <c r="MEK43" s="119"/>
      <c r="MEL43" s="119"/>
      <c r="MEM43" s="119"/>
      <c r="MEN43" s="119"/>
      <c r="MEO43" s="119"/>
      <c r="MEP43" s="119"/>
      <c r="MEQ43" s="119"/>
      <c r="MER43" s="119"/>
      <c r="MES43" s="119"/>
      <c r="MET43" s="119"/>
      <c r="MEU43" s="119"/>
      <c r="MEV43" s="119"/>
      <c r="MEW43" s="119"/>
      <c r="MEX43" s="119"/>
      <c r="MEY43" s="119"/>
      <c r="MEZ43" s="119"/>
      <c r="MFA43" s="119"/>
      <c r="MFB43" s="119"/>
      <c r="MFC43" s="119"/>
      <c r="MFD43" s="119"/>
      <c r="MFE43" s="119"/>
      <c r="MFF43" s="119"/>
      <c r="MFG43" s="119"/>
      <c r="MFH43" s="119"/>
      <c r="MFI43" s="119"/>
      <c r="MFJ43" s="119"/>
      <c r="MFK43" s="119"/>
      <c r="MFL43" s="119"/>
      <c r="MFM43" s="119"/>
      <c r="MFN43" s="119"/>
      <c r="MFO43" s="119"/>
      <c r="MFP43" s="119"/>
      <c r="MFQ43" s="119"/>
      <c r="MFR43" s="119"/>
      <c r="MFS43" s="119"/>
      <c r="MFT43" s="119"/>
      <c r="MFU43" s="119"/>
      <c r="MFV43" s="119"/>
      <c r="MFW43" s="119"/>
      <c r="MFX43" s="119"/>
      <c r="MFY43" s="119"/>
      <c r="MFZ43" s="119"/>
      <c r="MGA43" s="119"/>
      <c r="MGB43" s="119"/>
      <c r="MGC43" s="119"/>
      <c r="MGD43" s="119"/>
      <c r="MGE43" s="119"/>
      <c r="MGF43" s="119"/>
      <c r="MGG43" s="119"/>
      <c r="MGH43" s="119"/>
      <c r="MGI43" s="119"/>
      <c r="MGJ43" s="119"/>
      <c r="MGK43" s="119"/>
      <c r="MGL43" s="119"/>
      <c r="MGM43" s="119"/>
      <c r="MGN43" s="119"/>
      <c r="MGO43" s="119"/>
      <c r="MGP43" s="119"/>
      <c r="MGQ43" s="119"/>
      <c r="MGR43" s="119"/>
      <c r="MGS43" s="119"/>
      <c r="MGT43" s="119"/>
      <c r="MGU43" s="119"/>
      <c r="MGV43" s="119"/>
      <c r="MGW43" s="119"/>
      <c r="MGX43" s="119"/>
      <c r="MGY43" s="119"/>
      <c r="MGZ43" s="119"/>
      <c r="MHA43" s="119"/>
      <c r="MHB43" s="119"/>
      <c r="MHC43" s="119"/>
      <c r="MHD43" s="119"/>
      <c r="MHE43" s="119"/>
      <c r="MHF43" s="119"/>
      <c r="MHG43" s="119"/>
      <c r="MHH43" s="119"/>
      <c r="MHI43" s="119"/>
      <c r="MHJ43" s="119"/>
      <c r="MHK43" s="119"/>
      <c r="MHL43" s="119"/>
      <c r="MHM43" s="119"/>
      <c r="MHN43" s="119"/>
      <c r="MHO43" s="119"/>
      <c r="MHP43" s="119"/>
      <c r="MHQ43" s="119"/>
      <c r="MHR43" s="119"/>
      <c r="MHS43" s="119"/>
      <c r="MHT43" s="119"/>
      <c r="MHU43" s="119"/>
      <c r="MHV43" s="119"/>
      <c r="MHW43" s="119"/>
      <c r="MHX43" s="119"/>
      <c r="MHY43" s="119"/>
      <c r="MHZ43" s="119"/>
      <c r="MIA43" s="119"/>
      <c r="MIB43" s="119"/>
      <c r="MIC43" s="119"/>
      <c r="MID43" s="119"/>
      <c r="MIE43" s="119"/>
      <c r="MIF43" s="119"/>
      <c r="MIG43" s="119"/>
      <c r="MIH43" s="119"/>
      <c r="MII43" s="119"/>
      <c r="MIJ43" s="119"/>
      <c r="MIK43" s="119"/>
      <c r="MIL43" s="119"/>
      <c r="MIM43" s="119"/>
      <c r="MIN43" s="119"/>
      <c r="MIO43" s="119"/>
      <c r="MIP43" s="119"/>
      <c r="MIQ43" s="119"/>
      <c r="MIR43" s="119"/>
      <c r="MIS43" s="119"/>
      <c r="MIT43" s="119"/>
      <c r="MIU43" s="119"/>
      <c r="MIV43" s="119"/>
      <c r="MIW43" s="119"/>
      <c r="MIX43" s="119"/>
      <c r="MIY43" s="119"/>
      <c r="MIZ43" s="119"/>
      <c r="MJA43" s="119"/>
      <c r="MJB43" s="119"/>
      <c r="MJC43" s="119"/>
      <c r="MJD43" s="119"/>
      <c r="MJE43" s="119"/>
      <c r="MJF43" s="119"/>
      <c r="MJG43" s="119"/>
      <c r="MJH43" s="119"/>
      <c r="MJI43" s="119"/>
      <c r="MJJ43" s="119"/>
      <c r="MJK43" s="119"/>
      <c r="MJL43" s="119"/>
      <c r="MJM43" s="119"/>
      <c r="MJN43" s="119"/>
      <c r="MJO43" s="119"/>
      <c r="MJP43" s="119"/>
      <c r="MJQ43" s="119"/>
      <c r="MJR43" s="119"/>
      <c r="MJS43" s="119"/>
      <c r="MJT43" s="119"/>
      <c r="MJU43" s="119"/>
      <c r="MJV43" s="119"/>
      <c r="MJW43" s="119"/>
      <c r="MJX43" s="119"/>
      <c r="MJY43" s="119"/>
      <c r="MJZ43" s="119"/>
      <c r="MKA43" s="119"/>
      <c r="MKB43" s="119"/>
      <c r="MKC43" s="119"/>
      <c r="MKD43" s="119"/>
      <c r="MKE43" s="119"/>
      <c r="MKF43" s="119"/>
      <c r="MKG43" s="119"/>
      <c r="MKH43" s="119"/>
      <c r="MKI43" s="119"/>
      <c r="MKJ43" s="119"/>
      <c r="MKK43" s="119"/>
      <c r="MKL43" s="119"/>
      <c r="MKM43" s="119"/>
      <c r="MKN43" s="119"/>
      <c r="MKO43" s="119"/>
      <c r="MKP43" s="119"/>
      <c r="MKQ43" s="119"/>
      <c r="MKR43" s="119"/>
      <c r="MKS43" s="119"/>
      <c r="MKT43" s="119"/>
      <c r="MKU43" s="119"/>
      <c r="MKV43" s="119"/>
      <c r="MKW43" s="119"/>
      <c r="MKX43" s="119"/>
      <c r="MKY43" s="119"/>
      <c r="MKZ43" s="119"/>
      <c r="MLA43" s="119"/>
      <c r="MLB43" s="119"/>
      <c r="MLC43" s="119"/>
      <c r="MLD43" s="119"/>
      <c r="MLE43" s="119"/>
      <c r="MLF43" s="119"/>
      <c r="MLG43" s="119"/>
      <c r="MLH43" s="119"/>
      <c r="MLI43" s="119"/>
      <c r="MLJ43" s="119"/>
      <c r="MLK43" s="119"/>
      <c r="MLL43" s="119"/>
      <c r="MLM43" s="119"/>
      <c r="MLN43" s="119"/>
      <c r="MLO43" s="119"/>
      <c r="MLP43" s="119"/>
      <c r="MLQ43" s="119"/>
      <c r="MLR43" s="119"/>
      <c r="MLS43" s="119"/>
      <c r="MLT43" s="119"/>
      <c r="MLU43" s="119"/>
      <c r="MLV43" s="119"/>
      <c r="MLW43" s="119"/>
      <c r="MLX43" s="119"/>
      <c r="MLY43" s="119"/>
      <c r="MLZ43" s="119"/>
      <c r="MMA43" s="119"/>
      <c r="MMB43" s="119"/>
      <c r="MMC43" s="119"/>
      <c r="MMD43" s="119"/>
      <c r="MME43" s="119"/>
      <c r="MMF43" s="119"/>
      <c r="MMG43" s="119"/>
      <c r="MMH43" s="119"/>
      <c r="MMI43" s="119"/>
      <c r="MMJ43" s="119"/>
      <c r="MMK43" s="119"/>
      <c r="MML43" s="119"/>
      <c r="MMM43" s="119"/>
      <c r="MMN43" s="119"/>
      <c r="MMO43" s="119"/>
      <c r="MMP43" s="119"/>
      <c r="MMQ43" s="119"/>
      <c r="MMR43" s="119"/>
      <c r="MMS43" s="119"/>
      <c r="MMT43" s="119"/>
      <c r="MMU43" s="119"/>
      <c r="MMV43" s="119"/>
      <c r="MMW43" s="119"/>
      <c r="MMX43" s="119"/>
      <c r="MMY43" s="119"/>
      <c r="MMZ43" s="119"/>
      <c r="MNA43" s="119"/>
      <c r="MNB43" s="119"/>
      <c r="MNC43" s="119"/>
      <c r="MND43" s="119"/>
      <c r="MNE43" s="119"/>
      <c r="MNF43" s="119"/>
      <c r="MNG43" s="119"/>
      <c r="MNH43" s="119"/>
      <c r="MNI43" s="119"/>
      <c r="MNJ43" s="119"/>
      <c r="MNK43" s="119"/>
      <c r="MNL43" s="119"/>
      <c r="MNM43" s="119"/>
      <c r="MNN43" s="119"/>
      <c r="MNO43" s="119"/>
      <c r="MNP43" s="119"/>
      <c r="MNQ43" s="119"/>
      <c r="MNR43" s="119"/>
      <c r="MNS43" s="119"/>
      <c r="MNT43" s="119"/>
      <c r="MNU43" s="119"/>
      <c r="MNV43" s="119"/>
      <c r="MNW43" s="119"/>
      <c r="MNX43" s="119"/>
      <c r="MNY43" s="119"/>
      <c r="MNZ43" s="119"/>
      <c r="MOA43" s="119"/>
      <c r="MOB43" s="119"/>
      <c r="MOC43" s="119"/>
      <c r="MOD43" s="119"/>
      <c r="MOE43" s="119"/>
      <c r="MOF43" s="119"/>
      <c r="MOG43" s="119"/>
      <c r="MOH43" s="119"/>
      <c r="MOI43" s="119"/>
      <c r="MOJ43" s="119"/>
      <c r="MOK43" s="119"/>
      <c r="MOL43" s="119"/>
      <c r="MOM43" s="119"/>
      <c r="MON43" s="119"/>
      <c r="MOO43" s="119"/>
      <c r="MOP43" s="119"/>
      <c r="MOQ43" s="119"/>
      <c r="MOR43" s="119"/>
      <c r="MOS43" s="119"/>
      <c r="MOT43" s="119"/>
      <c r="MOU43" s="119"/>
      <c r="MOV43" s="119"/>
      <c r="MOW43" s="119"/>
      <c r="MOX43" s="119"/>
      <c r="MOY43" s="119"/>
      <c r="MOZ43" s="119"/>
      <c r="MPA43" s="119"/>
      <c r="MPB43" s="119"/>
      <c r="MPC43" s="119"/>
      <c r="MPD43" s="119"/>
      <c r="MPE43" s="119"/>
      <c r="MPF43" s="119"/>
      <c r="MPG43" s="119"/>
      <c r="MPH43" s="119"/>
      <c r="MPI43" s="119"/>
      <c r="MPJ43" s="119"/>
      <c r="MPK43" s="119"/>
      <c r="MPL43" s="119"/>
      <c r="MPM43" s="119"/>
      <c r="MPN43" s="119"/>
      <c r="MPO43" s="119"/>
      <c r="MPP43" s="119"/>
      <c r="MPQ43" s="119"/>
      <c r="MPR43" s="119"/>
      <c r="MPS43" s="119"/>
      <c r="MPT43" s="119"/>
      <c r="MPU43" s="119"/>
      <c r="MPV43" s="119"/>
      <c r="MPW43" s="119"/>
      <c r="MPX43" s="119"/>
      <c r="MPY43" s="119"/>
      <c r="MPZ43" s="119"/>
      <c r="MQA43" s="119"/>
      <c r="MQB43" s="119"/>
      <c r="MQC43" s="119"/>
      <c r="MQD43" s="119"/>
      <c r="MQE43" s="119"/>
      <c r="MQF43" s="119"/>
      <c r="MQG43" s="119"/>
      <c r="MQH43" s="119"/>
      <c r="MQI43" s="119"/>
      <c r="MQJ43" s="119"/>
      <c r="MQK43" s="119"/>
      <c r="MQL43" s="119"/>
      <c r="MQM43" s="119"/>
      <c r="MQN43" s="119"/>
      <c r="MQO43" s="119"/>
      <c r="MQP43" s="119"/>
      <c r="MQQ43" s="119"/>
      <c r="MQR43" s="119"/>
      <c r="MQS43" s="119"/>
      <c r="MQT43" s="119"/>
      <c r="MQU43" s="119"/>
      <c r="MQV43" s="119"/>
      <c r="MQW43" s="119"/>
      <c r="MQX43" s="119"/>
      <c r="MQY43" s="119"/>
      <c r="MQZ43" s="119"/>
      <c r="MRA43" s="119"/>
      <c r="MRB43" s="119"/>
      <c r="MRC43" s="119"/>
      <c r="MRD43" s="119"/>
      <c r="MRE43" s="119"/>
      <c r="MRF43" s="119"/>
      <c r="MRG43" s="119"/>
      <c r="MRH43" s="119"/>
      <c r="MRI43" s="119"/>
      <c r="MRJ43" s="119"/>
      <c r="MRK43" s="119"/>
      <c r="MRL43" s="119"/>
      <c r="MRM43" s="119"/>
      <c r="MRN43" s="119"/>
      <c r="MRO43" s="119"/>
      <c r="MRP43" s="119"/>
      <c r="MRQ43" s="119"/>
      <c r="MRR43" s="119"/>
      <c r="MRS43" s="119"/>
      <c r="MRT43" s="119"/>
      <c r="MRU43" s="119"/>
      <c r="MRV43" s="119"/>
      <c r="MRW43" s="119"/>
      <c r="MRX43" s="119"/>
      <c r="MRY43" s="119"/>
      <c r="MRZ43" s="119"/>
      <c r="MSA43" s="119"/>
      <c r="MSB43" s="119"/>
      <c r="MSC43" s="119"/>
      <c r="MSD43" s="119"/>
      <c r="MSE43" s="119"/>
      <c r="MSF43" s="119"/>
      <c r="MSG43" s="119"/>
      <c r="MSH43" s="119"/>
      <c r="MSI43" s="119"/>
      <c r="MSJ43" s="119"/>
      <c r="MSK43" s="119"/>
      <c r="MSL43" s="119"/>
      <c r="MSM43" s="119"/>
      <c r="MSN43" s="119"/>
      <c r="MSO43" s="119"/>
      <c r="MSP43" s="119"/>
      <c r="MSQ43" s="119"/>
      <c r="MSR43" s="119"/>
      <c r="MSS43" s="119"/>
      <c r="MST43" s="119"/>
      <c r="MSU43" s="119"/>
      <c r="MSV43" s="119"/>
      <c r="MSW43" s="119"/>
      <c r="MSX43" s="119"/>
      <c r="MSY43" s="119"/>
      <c r="MSZ43" s="119"/>
      <c r="MTA43" s="119"/>
      <c r="MTB43" s="119"/>
      <c r="MTC43" s="119"/>
      <c r="MTD43" s="119"/>
      <c r="MTE43" s="119"/>
      <c r="MTF43" s="119"/>
      <c r="MTG43" s="119"/>
      <c r="MTH43" s="119"/>
      <c r="MTI43" s="119"/>
      <c r="MTJ43" s="119"/>
      <c r="MTK43" s="119"/>
      <c r="MTL43" s="119"/>
      <c r="MTM43" s="119"/>
      <c r="MTN43" s="119"/>
      <c r="MTO43" s="119"/>
      <c r="MTP43" s="119"/>
      <c r="MTQ43" s="119"/>
      <c r="MTR43" s="119"/>
      <c r="MTS43" s="119"/>
      <c r="MTT43" s="119"/>
      <c r="MTU43" s="119"/>
      <c r="MTV43" s="119"/>
      <c r="MTW43" s="119"/>
      <c r="MTX43" s="119"/>
      <c r="MTY43" s="119"/>
      <c r="MTZ43" s="119"/>
      <c r="MUA43" s="119"/>
      <c r="MUB43" s="119"/>
      <c r="MUC43" s="119"/>
      <c r="MUD43" s="119"/>
      <c r="MUE43" s="119"/>
      <c r="MUF43" s="119"/>
      <c r="MUG43" s="119"/>
      <c r="MUH43" s="119"/>
      <c r="MUI43" s="119"/>
      <c r="MUJ43" s="119"/>
      <c r="MUK43" s="119"/>
      <c r="MUL43" s="119"/>
      <c r="MUM43" s="119"/>
      <c r="MUN43" s="119"/>
      <c r="MUO43" s="119"/>
      <c r="MUP43" s="119"/>
      <c r="MUQ43" s="119"/>
      <c r="MUR43" s="119"/>
      <c r="MUS43" s="119"/>
      <c r="MUT43" s="119"/>
      <c r="MUU43" s="119"/>
      <c r="MUV43" s="119"/>
      <c r="MUW43" s="119"/>
      <c r="MUX43" s="119"/>
      <c r="MUY43" s="119"/>
      <c r="MUZ43" s="119"/>
      <c r="MVA43" s="119"/>
      <c r="MVB43" s="119"/>
      <c r="MVC43" s="119"/>
      <c r="MVD43" s="119"/>
      <c r="MVE43" s="119"/>
      <c r="MVF43" s="119"/>
      <c r="MVG43" s="119"/>
      <c r="MVH43" s="119"/>
      <c r="MVI43" s="119"/>
      <c r="MVJ43" s="119"/>
      <c r="MVK43" s="119"/>
      <c r="MVL43" s="119"/>
      <c r="MVM43" s="119"/>
      <c r="MVN43" s="119"/>
      <c r="MVO43" s="119"/>
      <c r="MVP43" s="119"/>
      <c r="MVQ43" s="119"/>
      <c r="MVR43" s="119"/>
      <c r="MVS43" s="119"/>
      <c r="MVT43" s="119"/>
      <c r="MVU43" s="119"/>
      <c r="MVV43" s="119"/>
      <c r="MVW43" s="119"/>
      <c r="MVX43" s="119"/>
      <c r="MVY43" s="119"/>
      <c r="MVZ43" s="119"/>
      <c r="MWA43" s="119"/>
      <c r="MWB43" s="119"/>
      <c r="MWC43" s="119"/>
      <c r="MWD43" s="119"/>
      <c r="MWE43" s="119"/>
      <c r="MWF43" s="119"/>
      <c r="MWG43" s="119"/>
      <c r="MWH43" s="119"/>
      <c r="MWI43" s="119"/>
      <c r="MWJ43" s="119"/>
      <c r="MWK43" s="119"/>
      <c r="MWL43" s="119"/>
      <c r="MWM43" s="119"/>
      <c r="MWN43" s="119"/>
      <c r="MWO43" s="119"/>
      <c r="MWP43" s="119"/>
      <c r="MWQ43" s="119"/>
      <c r="MWR43" s="119"/>
      <c r="MWS43" s="119"/>
      <c r="MWT43" s="119"/>
      <c r="MWU43" s="119"/>
      <c r="MWV43" s="119"/>
      <c r="MWW43" s="119"/>
      <c r="MWX43" s="119"/>
      <c r="MWY43" s="119"/>
      <c r="MWZ43" s="119"/>
      <c r="MXA43" s="119"/>
      <c r="MXB43" s="119"/>
      <c r="MXC43" s="119"/>
      <c r="MXD43" s="119"/>
      <c r="MXE43" s="119"/>
      <c r="MXF43" s="119"/>
      <c r="MXG43" s="119"/>
      <c r="MXH43" s="119"/>
      <c r="MXI43" s="119"/>
      <c r="MXJ43" s="119"/>
      <c r="MXK43" s="119"/>
      <c r="MXL43" s="119"/>
      <c r="MXM43" s="119"/>
      <c r="MXN43" s="119"/>
      <c r="MXO43" s="119"/>
      <c r="MXP43" s="119"/>
      <c r="MXQ43" s="119"/>
      <c r="MXR43" s="119"/>
      <c r="MXS43" s="119"/>
      <c r="MXT43" s="119"/>
      <c r="MXU43" s="119"/>
      <c r="MXV43" s="119"/>
      <c r="MXW43" s="119"/>
      <c r="MXX43" s="119"/>
      <c r="MXY43" s="119"/>
      <c r="MXZ43" s="119"/>
      <c r="MYA43" s="119"/>
      <c r="MYB43" s="119"/>
      <c r="MYC43" s="119"/>
      <c r="MYD43" s="119"/>
      <c r="MYE43" s="119"/>
      <c r="MYF43" s="119"/>
      <c r="MYG43" s="119"/>
      <c r="MYH43" s="119"/>
      <c r="MYI43" s="119"/>
      <c r="MYJ43" s="119"/>
      <c r="MYK43" s="119"/>
      <c r="MYL43" s="119"/>
      <c r="MYM43" s="119"/>
      <c r="MYN43" s="119"/>
      <c r="MYO43" s="119"/>
      <c r="MYP43" s="119"/>
      <c r="MYQ43" s="119"/>
      <c r="MYR43" s="119"/>
      <c r="MYS43" s="119"/>
      <c r="MYT43" s="119"/>
      <c r="MYU43" s="119"/>
      <c r="MYV43" s="119"/>
      <c r="MYW43" s="119"/>
      <c r="MYX43" s="119"/>
      <c r="MYY43" s="119"/>
      <c r="MYZ43" s="119"/>
      <c r="MZA43" s="119"/>
      <c r="MZB43" s="119"/>
      <c r="MZC43" s="119"/>
      <c r="MZD43" s="119"/>
      <c r="MZE43" s="119"/>
      <c r="MZF43" s="119"/>
      <c r="MZG43" s="119"/>
      <c r="MZH43" s="119"/>
      <c r="MZI43" s="119"/>
      <c r="MZJ43" s="119"/>
      <c r="MZK43" s="119"/>
      <c r="MZL43" s="119"/>
      <c r="MZM43" s="119"/>
      <c r="MZN43" s="119"/>
      <c r="MZO43" s="119"/>
      <c r="MZP43" s="119"/>
      <c r="MZQ43" s="119"/>
      <c r="MZR43" s="119"/>
      <c r="MZS43" s="119"/>
      <c r="MZT43" s="119"/>
      <c r="MZU43" s="119"/>
      <c r="MZV43" s="119"/>
      <c r="MZW43" s="119"/>
      <c r="MZX43" s="119"/>
      <c r="MZY43" s="119"/>
      <c r="MZZ43" s="119"/>
      <c r="NAA43" s="119"/>
      <c r="NAB43" s="119"/>
      <c r="NAC43" s="119"/>
      <c r="NAD43" s="119"/>
      <c r="NAE43" s="119"/>
      <c r="NAF43" s="119"/>
      <c r="NAG43" s="119"/>
      <c r="NAH43" s="119"/>
      <c r="NAI43" s="119"/>
      <c r="NAJ43" s="119"/>
      <c r="NAK43" s="119"/>
      <c r="NAL43" s="119"/>
      <c r="NAM43" s="119"/>
      <c r="NAN43" s="119"/>
      <c r="NAO43" s="119"/>
      <c r="NAP43" s="119"/>
      <c r="NAQ43" s="119"/>
      <c r="NAR43" s="119"/>
      <c r="NAS43" s="119"/>
      <c r="NAT43" s="119"/>
      <c r="NAU43" s="119"/>
      <c r="NAV43" s="119"/>
      <c r="NAW43" s="119"/>
      <c r="NAX43" s="119"/>
      <c r="NAY43" s="119"/>
      <c r="NAZ43" s="119"/>
      <c r="NBA43" s="119"/>
      <c r="NBB43" s="119"/>
      <c r="NBC43" s="119"/>
      <c r="NBD43" s="119"/>
      <c r="NBE43" s="119"/>
      <c r="NBF43" s="119"/>
      <c r="NBG43" s="119"/>
      <c r="NBH43" s="119"/>
      <c r="NBI43" s="119"/>
      <c r="NBJ43" s="119"/>
      <c r="NBK43" s="119"/>
      <c r="NBL43" s="119"/>
      <c r="NBM43" s="119"/>
      <c r="NBN43" s="119"/>
      <c r="NBO43" s="119"/>
      <c r="NBP43" s="119"/>
      <c r="NBQ43" s="119"/>
      <c r="NBR43" s="119"/>
      <c r="NBS43" s="119"/>
      <c r="NBT43" s="119"/>
      <c r="NBU43" s="119"/>
      <c r="NBV43" s="119"/>
      <c r="NBW43" s="119"/>
      <c r="NBX43" s="119"/>
      <c r="NBY43" s="119"/>
      <c r="NBZ43" s="119"/>
      <c r="NCA43" s="119"/>
      <c r="NCB43" s="119"/>
      <c r="NCC43" s="119"/>
      <c r="NCD43" s="119"/>
      <c r="NCE43" s="119"/>
      <c r="NCF43" s="119"/>
      <c r="NCG43" s="119"/>
      <c r="NCH43" s="119"/>
      <c r="NCI43" s="119"/>
      <c r="NCJ43" s="119"/>
      <c r="NCK43" s="119"/>
      <c r="NCL43" s="119"/>
      <c r="NCM43" s="119"/>
      <c r="NCN43" s="119"/>
      <c r="NCO43" s="119"/>
      <c r="NCP43" s="119"/>
      <c r="NCQ43" s="119"/>
      <c r="NCR43" s="119"/>
      <c r="NCS43" s="119"/>
      <c r="NCT43" s="119"/>
      <c r="NCU43" s="119"/>
      <c r="NCV43" s="119"/>
      <c r="NCW43" s="119"/>
      <c r="NCX43" s="119"/>
      <c r="NCY43" s="119"/>
      <c r="NCZ43" s="119"/>
      <c r="NDA43" s="119"/>
      <c r="NDB43" s="119"/>
      <c r="NDC43" s="119"/>
      <c r="NDD43" s="119"/>
      <c r="NDE43" s="119"/>
      <c r="NDF43" s="119"/>
      <c r="NDG43" s="119"/>
      <c r="NDH43" s="119"/>
      <c r="NDI43" s="119"/>
      <c r="NDJ43" s="119"/>
      <c r="NDK43" s="119"/>
      <c r="NDL43" s="119"/>
      <c r="NDM43" s="119"/>
      <c r="NDN43" s="119"/>
      <c r="NDO43" s="119"/>
      <c r="NDP43" s="119"/>
      <c r="NDQ43" s="119"/>
      <c r="NDR43" s="119"/>
      <c r="NDS43" s="119"/>
      <c r="NDT43" s="119"/>
      <c r="NDU43" s="119"/>
      <c r="NDV43" s="119"/>
      <c r="NDW43" s="119"/>
      <c r="NDX43" s="119"/>
      <c r="NDY43" s="119"/>
      <c r="NDZ43" s="119"/>
      <c r="NEA43" s="119"/>
      <c r="NEB43" s="119"/>
      <c r="NEC43" s="119"/>
      <c r="NED43" s="119"/>
      <c r="NEE43" s="119"/>
      <c r="NEF43" s="119"/>
      <c r="NEG43" s="119"/>
      <c r="NEH43" s="119"/>
      <c r="NEI43" s="119"/>
      <c r="NEJ43" s="119"/>
      <c r="NEK43" s="119"/>
      <c r="NEL43" s="119"/>
      <c r="NEM43" s="119"/>
      <c r="NEN43" s="119"/>
      <c r="NEO43" s="119"/>
      <c r="NEP43" s="119"/>
      <c r="NEQ43" s="119"/>
      <c r="NER43" s="119"/>
      <c r="NES43" s="119"/>
      <c r="NET43" s="119"/>
      <c r="NEU43" s="119"/>
      <c r="NEV43" s="119"/>
      <c r="NEW43" s="119"/>
      <c r="NEX43" s="119"/>
      <c r="NEY43" s="119"/>
      <c r="NEZ43" s="119"/>
      <c r="NFA43" s="119"/>
      <c r="NFB43" s="119"/>
      <c r="NFC43" s="119"/>
      <c r="NFD43" s="119"/>
      <c r="NFE43" s="119"/>
      <c r="NFF43" s="119"/>
      <c r="NFG43" s="119"/>
      <c r="NFH43" s="119"/>
      <c r="NFI43" s="119"/>
      <c r="NFJ43" s="119"/>
      <c r="NFK43" s="119"/>
      <c r="NFL43" s="119"/>
      <c r="NFM43" s="119"/>
      <c r="NFN43" s="119"/>
      <c r="NFO43" s="119"/>
      <c r="NFP43" s="119"/>
      <c r="NFQ43" s="119"/>
      <c r="NFR43" s="119"/>
      <c r="NFS43" s="119"/>
      <c r="NFT43" s="119"/>
      <c r="NFU43" s="119"/>
      <c r="NFV43" s="119"/>
      <c r="NFW43" s="119"/>
      <c r="NFX43" s="119"/>
      <c r="NFY43" s="119"/>
      <c r="NFZ43" s="119"/>
      <c r="NGA43" s="119"/>
      <c r="NGB43" s="119"/>
      <c r="NGC43" s="119"/>
      <c r="NGD43" s="119"/>
      <c r="NGE43" s="119"/>
      <c r="NGF43" s="119"/>
      <c r="NGG43" s="119"/>
      <c r="NGH43" s="119"/>
      <c r="NGI43" s="119"/>
      <c r="NGJ43" s="119"/>
      <c r="NGK43" s="119"/>
      <c r="NGL43" s="119"/>
      <c r="NGM43" s="119"/>
      <c r="NGN43" s="119"/>
      <c r="NGO43" s="119"/>
      <c r="NGP43" s="119"/>
      <c r="NGQ43" s="119"/>
      <c r="NGR43" s="119"/>
      <c r="NGS43" s="119"/>
      <c r="NGT43" s="119"/>
      <c r="NGU43" s="119"/>
      <c r="NGV43" s="119"/>
      <c r="NGW43" s="119"/>
      <c r="NGX43" s="119"/>
      <c r="NGY43" s="119"/>
      <c r="NGZ43" s="119"/>
      <c r="NHA43" s="119"/>
      <c r="NHB43" s="119"/>
      <c r="NHC43" s="119"/>
      <c r="NHD43" s="119"/>
      <c r="NHE43" s="119"/>
      <c r="NHF43" s="119"/>
      <c r="NHG43" s="119"/>
      <c r="NHH43" s="119"/>
      <c r="NHI43" s="119"/>
      <c r="NHJ43" s="119"/>
      <c r="NHK43" s="119"/>
      <c r="NHL43" s="119"/>
      <c r="NHM43" s="119"/>
      <c r="NHN43" s="119"/>
      <c r="NHO43" s="119"/>
      <c r="NHP43" s="119"/>
      <c r="NHQ43" s="119"/>
      <c r="NHR43" s="119"/>
      <c r="NHS43" s="119"/>
      <c r="NHT43" s="119"/>
      <c r="NHU43" s="119"/>
      <c r="NHV43" s="119"/>
      <c r="NHW43" s="119"/>
      <c r="NHX43" s="119"/>
      <c r="NHY43" s="119"/>
      <c r="NHZ43" s="119"/>
      <c r="NIA43" s="119"/>
      <c r="NIB43" s="119"/>
      <c r="NIC43" s="119"/>
      <c r="NID43" s="119"/>
      <c r="NIE43" s="119"/>
      <c r="NIF43" s="119"/>
      <c r="NIG43" s="119"/>
      <c r="NIH43" s="119"/>
      <c r="NII43" s="119"/>
      <c r="NIJ43" s="119"/>
      <c r="NIK43" s="119"/>
      <c r="NIL43" s="119"/>
      <c r="NIM43" s="119"/>
      <c r="NIN43" s="119"/>
      <c r="NIO43" s="119"/>
      <c r="NIP43" s="119"/>
      <c r="NIQ43" s="119"/>
      <c r="NIR43" s="119"/>
      <c r="NIS43" s="119"/>
      <c r="NIT43" s="119"/>
      <c r="NIU43" s="119"/>
      <c r="NIV43" s="119"/>
      <c r="NIW43" s="119"/>
      <c r="NIX43" s="119"/>
      <c r="NIY43" s="119"/>
      <c r="NIZ43" s="119"/>
      <c r="NJA43" s="119"/>
      <c r="NJB43" s="119"/>
      <c r="NJC43" s="119"/>
      <c r="NJD43" s="119"/>
      <c r="NJE43" s="119"/>
      <c r="NJF43" s="119"/>
      <c r="NJG43" s="119"/>
      <c r="NJH43" s="119"/>
      <c r="NJI43" s="119"/>
      <c r="NJJ43" s="119"/>
      <c r="NJK43" s="119"/>
      <c r="NJL43" s="119"/>
      <c r="NJM43" s="119"/>
      <c r="NJN43" s="119"/>
      <c r="NJO43" s="119"/>
      <c r="NJP43" s="119"/>
      <c r="NJQ43" s="119"/>
      <c r="NJR43" s="119"/>
      <c r="NJS43" s="119"/>
      <c r="NJT43" s="119"/>
      <c r="NJU43" s="119"/>
      <c r="NJV43" s="119"/>
      <c r="NJW43" s="119"/>
      <c r="NJX43" s="119"/>
      <c r="NJY43" s="119"/>
      <c r="NJZ43" s="119"/>
      <c r="NKA43" s="119"/>
      <c r="NKB43" s="119"/>
      <c r="NKC43" s="119"/>
      <c r="NKD43" s="119"/>
      <c r="NKE43" s="119"/>
      <c r="NKF43" s="119"/>
      <c r="NKG43" s="119"/>
      <c r="NKH43" s="119"/>
      <c r="NKI43" s="119"/>
      <c r="NKJ43" s="119"/>
      <c r="NKK43" s="119"/>
      <c r="NKL43" s="119"/>
      <c r="NKM43" s="119"/>
      <c r="NKN43" s="119"/>
      <c r="NKO43" s="119"/>
      <c r="NKP43" s="119"/>
      <c r="NKQ43" s="119"/>
      <c r="NKR43" s="119"/>
      <c r="NKS43" s="119"/>
      <c r="NKT43" s="119"/>
      <c r="NKU43" s="119"/>
      <c r="NKV43" s="119"/>
      <c r="NKW43" s="119"/>
      <c r="NKX43" s="119"/>
      <c r="NKY43" s="119"/>
      <c r="NKZ43" s="119"/>
      <c r="NLA43" s="119"/>
      <c r="NLB43" s="119"/>
      <c r="NLC43" s="119"/>
      <c r="NLD43" s="119"/>
      <c r="NLE43" s="119"/>
      <c r="NLF43" s="119"/>
      <c r="NLG43" s="119"/>
      <c r="NLH43" s="119"/>
      <c r="NLI43" s="119"/>
      <c r="NLJ43" s="119"/>
      <c r="NLK43" s="119"/>
      <c r="NLL43" s="119"/>
      <c r="NLM43" s="119"/>
      <c r="NLN43" s="119"/>
      <c r="NLO43" s="119"/>
      <c r="NLP43" s="119"/>
      <c r="NLQ43" s="119"/>
      <c r="NLR43" s="119"/>
      <c r="NLS43" s="119"/>
      <c r="NLT43" s="119"/>
      <c r="NLU43" s="119"/>
      <c r="NLV43" s="119"/>
      <c r="NLW43" s="119"/>
      <c r="NLX43" s="119"/>
      <c r="NLY43" s="119"/>
      <c r="NLZ43" s="119"/>
      <c r="NMA43" s="119"/>
      <c r="NMB43" s="119"/>
      <c r="NMC43" s="119"/>
      <c r="NMD43" s="119"/>
      <c r="NME43" s="119"/>
      <c r="NMF43" s="119"/>
      <c r="NMG43" s="119"/>
      <c r="NMH43" s="119"/>
      <c r="NMI43" s="119"/>
      <c r="NMJ43" s="119"/>
      <c r="NMK43" s="119"/>
      <c r="NML43" s="119"/>
      <c r="NMM43" s="119"/>
      <c r="NMN43" s="119"/>
      <c r="NMO43" s="119"/>
      <c r="NMP43" s="119"/>
      <c r="NMQ43" s="119"/>
      <c r="NMR43" s="119"/>
      <c r="NMS43" s="119"/>
      <c r="NMT43" s="119"/>
      <c r="NMU43" s="119"/>
      <c r="NMV43" s="119"/>
      <c r="NMW43" s="119"/>
      <c r="NMX43" s="119"/>
      <c r="NMY43" s="119"/>
      <c r="NMZ43" s="119"/>
      <c r="NNA43" s="119"/>
      <c r="NNB43" s="119"/>
      <c r="NNC43" s="119"/>
      <c r="NND43" s="119"/>
      <c r="NNE43" s="119"/>
      <c r="NNF43" s="119"/>
      <c r="NNG43" s="119"/>
      <c r="NNH43" s="119"/>
      <c r="NNI43" s="119"/>
      <c r="NNJ43" s="119"/>
      <c r="NNK43" s="119"/>
      <c r="NNL43" s="119"/>
      <c r="NNM43" s="119"/>
      <c r="NNN43" s="119"/>
      <c r="NNO43" s="119"/>
      <c r="NNP43" s="119"/>
      <c r="NNQ43" s="119"/>
      <c r="NNR43" s="119"/>
      <c r="NNS43" s="119"/>
      <c r="NNT43" s="119"/>
      <c r="NNU43" s="119"/>
      <c r="NNV43" s="119"/>
      <c r="NNW43" s="119"/>
      <c r="NNX43" s="119"/>
      <c r="NNY43" s="119"/>
      <c r="NNZ43" s="119"/>
      <c r="NOA43" s="119"/>
      <c r="NOB43" s="119"/>
      <c r="NOC43" s="119"/>
      <c r="NOD43" s="119"/>
      <c r="NOE43" s="119"/>
      <c r="NOF43" s="119"/>
      <c r="NOG43" s="119"/>
      <c r="NOH43" s="119"/>
      <c r="NOI43" s="119"/>
      <c r="NOJ43" s="119"/>
      <c r="NOK43" s="119"/>
      <c r="NOL43" s="119"/>
      <c r="NOM43" s="119"/>
      <c r="NON43" s="119"/>
      <c r="NOO43" s="119"/>
      <c r="NOP43" s="119"/>
      <c r="NOQ43" s="119"/>
      <c r="NOR43" s="119"/>
      <c r="NOS43" s="119"/>
      <c r="NOT43" s="119"/>
      <c r="NOU43" s="119"/>
      <c r="NOV43" s="119"/>
      <c r="NOW43" s="119"/>
      <c r="NOX43" s="119"/>
      <c r="NOY43" s="119"/>
      <c r="NOZ43" s="119"/>
      <c r="NPA43" s="119"/>
      <c r="NPB43" s="119"/>
      <c r="NPC43" s="119"/>
      <c r="NPD43" s="119"/>
      <c r="NPE43" s="119"/>
      <c r="NPF43" s="119"/>
      <c r="NPG43" s="119"/>
      <c r="NPH43" s="119"/>
      <c r="NPI43" s="119"/>
      <c r="NPJ43" s="119"/>
      <c r="NPK43" s="119"/>
      <c r="NPL43" s="119"/>
      <c r="NPM43" s="119"/>
      <c r="NPN43" s="119"/>
      <c r="NPO43" s="119"/>
      <c r="NPP43" s="119"/>
      <c r="NPQ43" s="119"/>
      <c r="NPR43" s="119"/>
      <c r="NPS43" s="119"/>
      <c r="NPT43" s="119"/>
      <c r="NPU43" s="119"/>
      <c r="NPV43" s="119"/>
      <c r="NPW43" s="119"/>
      <c r="NPX43" s="119"/>
      <c r="NPY43" s="119"/>
      <c r="NPZ43" s="119"/>
      <c r="NQA43" s="119"/>
      <c r="NQB43" s="119"/>
      <c r="NQC43" s="119"/>
      <c r="NQD43" s="119"/>
      <c r="NQE43" s="119"/>
      <c r="NQF43" s="119"/>
      <c r="NQG43" s="119"/>
      <c r="NQH43" s="119"/>
      <c r="NQI43" s="119"/>
      <c r="NQJ43" s="119"/>
      <c r="NQK43" s="119"/>
      <c r="NQL43" s="119"/>
      <c r="NQM43" s="119"/>
      <c r="NQN43" s="119"/>
      <c r="NQO43" s="119"/>
      <c r="NQP43" s="119"/>
      <c r="NQQ43" s="119"/>
      <c r="NQR43" s="119"/>
      <c r="NQS43" s="119"/>
      <c r="NQT43" s="119"/>
      <c r="NQU43" s="119"/>
      <c r="NQV43" s="119"/>
      <c r="NQW43" s="119"/>
      <c r="NQX43" s="119"/>
      <c r="NQY43" s="119"/>
      <c r="NQZ43" s="119"/>
      <c r="NRA43" s="119"/>
      <c r="NRB43" s="119"/>
      <c r="NRC43" s="119"/>
      <c r="NRD43" s="119"/>
      <c r="NRE43" s="119"/>
      <c r="NRF43" s="119"/>
      <c r="NRG43" s="119"/>
      <c r="NRH43" s="119"/>
      <c r="NRI43" s="119"/>
      <c r="NRJ43" s="119"/>
      <c r="NRK43" s="119"/>
      <c r="NRL43" s="119"/>
      <c r="NRM43" s="119"/>
      <c r="NRN43" s="119"/>
      <c r="NRO43" s="119"/>
      <c r="NRP43" s="119"/>
      <c r="NRQ43" s="119"/>
      <c r="NRR43" s="119"/>
      <c r="NRS43" s="119"/>
      <c r="NRT43" s="119"/>
      <c r="NRU43" s="119"/>
      <c r="NRV43" s="119"/>
      <c r="NRW43" s="119"/>
      <c r="NRX43" s="119"/>
      <c r="NRY43" s="119"/>
      <c r="NRZ43" s="119"/>
      <c r="NSA43" s="119"/>
      <c r="NSB43" s="119"/>
      <c r="NSC43" s="119"/>
      <c r="NSD43" s="119"/>
      <c r="NSE43" s="119"/>
      <c r="NSF43" s="119"/>
      <c r="NSG43" s="119"/>
      <c r="NSH43" s="119"/>
      <c r="NSI43" s="119"/>
      <c r="NSJ43" s="119"/>
      <c r="NSK43" s="119"/>
      <c r="NSL43" s="119"/>
      <c r="NSM43" s="119"/>
      <c r="NSN43" s="119"/>
      <c r="NSO43" s="119"/>
      <c r="NSP43" s="119"/>
      <c r="NSQ43" s="119"/>
      <c r="NSR43" s="119"/>
      <c r="NSS43" s="119"/>
      <c r="NST43" s="119"/>
      <c r="NSU43" s="119"/>
      <c r="NSV43" s="119"/>
      <c r="NSW43" s="119"/>
      <c r="NSX43" s="119"/>
      <c r="NSY43" s="119"/>
      <c r="NSZ43" s="119"/>
      <c r="NTA43" s="119"/>
      <c r="NTB43" s="119"/>
      <c r="NTC43" s="119"/>
      <c r="NTD43" s="119"/>
      <c r="NTE43" s="119"/>
      <c r="NTF43" s="119"/>
      <c r="NTG43" s="119"/>
      <c r="NTH43" s="119"/>
      <c r="NTI43" s="119"/>
      <c r="NTJ43" s="119"/>
      <c r="NTK43" s="119"/>
      <c r="NTL43" s="119"/>
      <c r="NTM43" s="119"/>
      <c r="NTN43" s="119"/>
      <c r="NTO43" s="119"/>
      <c r="NTP43" s="119"/>
      <c r="NTQ43" s="119"/>
      <c r="NTR43" s="119"/>
      <c r="NTS43" s="119"/>
      <c r="NTT43" s="119"/>
      <c r="NTU43" s="119"/>
      <c r="NTV43" s="119"/>
      <c r="NTW43" s="119"/>
      <c r="NTX43" s="119"/>
      <c r="NTY43" s="119"/>
      <c r="NTZ43" s="119"/>
      <c r="NUA43" s="119"/>
      <c r="NUB43" s="119"/>
      <c r="NUC43" s="119"/>
      <c r="NUD43" s="119"/>
      <c r="NUE43" s="119"/>
      <c r="NUF43" s="119"/>
      <c r="NUG43" s="119"/>
      <c r="NUH43" s="119"/>
      <c r="NUI43" s="119"/>
      <c r="NUJ43" s="119"/>
      <c r="NUK43" s="119"/>
      <c r="NUL43" s="119"/>
      <c r="NUM43" s="119"/>
      <c r="NUN43" s="119"/>
      <c r="NUO43" s="119"/>
      <c r="NUP43" s="119"/>
      <c r="NUQ43" s="119"/>
      <c r="NUR43" s="119"/>
      <c r="NUS43" s="119"/>
      <c r="NUT43" s="119"/>
      <c r="NUU43" s="119"/>
      <c r="NUV43" s="119"/>
      <c r="NUW43" s="119"/>
      <c r="NUX43" s="119"/>
      <c r="NUY43" s="119"/>
      <c r="NUZ43" s="119"/>
      <c r="NVA43" s="119"/>
      <c r="NVB43" s="119"/>
      <c r="NVC43" s="119"/>
      <c r="NVD43" s="119"/>
      <c r="NVE43" s="119"/>
      <c r="NVF43" s="119"/>
      <c r="NVG43" s="119"/>
      <c r="NVH43" s="119"/>
      <c r="NVI43" s="119"/>
      <c r="NVJ43" s="119"/>
      <c r="NVK43" s="119"/>
      <c r="NVL43" s="119"/>
      <c r="NVM43" s="119"/>
      <c r="NVN43" s="119"/>
      <c r="NVO43" s="119"/>
      <c r="NVP43" s="119"/>
      <c r="NVQ43" s="119"/>
      <c r="NVR43" s="119"/>
      <c r="NVS43" s="119"/>
      <c r="NVT43" s="119"/>
      <c r="NVU43" s="119"/>
      <c r="NVV43" s="119"/>
      <c r="NVW43" s="119"/>
      <c r="NVX43" s="119"/>
      <c r="NVY43" s="119"/>
      <c r="NVZ43" s="119"/>
      <c r="NWA43" s="119"/>
      <c r="NWB43" s="119"/>
      <c r="NWC43" s="119"/>
      <c r="NWD43" s="119"/>
      <c r="NWE43" s="119"/>
      <c r="NWF43" s="119"/>
      <c r="NWG43" s="119"/>
      <c r="NWH43" s="119"/>
      <c r="NWI43" s="119"/>
      <c r="NWJ43" s="119"/>
      <c r="NWK43" s="119"/>
      <c r="NWL43" s="119"/>
      <c r="NWM43" s="119"/>
      <c r="NWN43" s="119"/>
      <c r="NWO43" s="119"/>
      <c r="NWP43" s="119"/>
      <c r="NWQ43" s="119"/>
      <c r="NWR43" s="119"/>
      <c r="NWS43" s="119"/>
      <c r="NWT43" s="119"/>
      <c r="NWU43" s="119"/>
      <c r="NWV43" s="119"/>
      <c r="NWW43" s="119"/>
      <c r="NWX43" s="119"/>
      <c r="NWY43" s="119"/>
      <c r="NWZ43" s="119"/>
      <c r="NXA43" s="119"/>
      <c r="NXB43" s="119"/>
      <c r="NXC43" s="119"/>
      <c r="NXD43" s="119"/>
      <c r="NXE43" s="119"/>
      <c r="NXF43" s="119"/>
      <c r="NXG43" s="119"/>
      <c r="NXH43" s="119"/>
      <c r="NXI43" s="119"/>
      <c r="NXJ43" s="119"/>
      <c r="NXK43" s="119"/>
      <c r="NXL43" s="119"/>
      <c r="NXM43" s="119"/>
      <c r="NXN43" s="119"/>
      <c r="NXO43" s="119"/>
      <c r="NXP43" s="119"/>
      <c r="NXQ43" s="119"/>
      <c r="NXR43" s="119"/>
      <c r="NXS43" s="119"/>
      <c r="NXT43" s="119"/>
      <c r="NXU43" s="119"/>
      <c r="NXV43" s="119"/>
      <c r="NXW43" s="119"/>
      <c r="NXX43" s="119"/>
      <c r="NXY43" s="119"/>
      <c r="NXZ43" s="119"/>
      <c r="NYA43" s="119"/>
      <c r="NYB43" s="119"/>
      <c r="NYC43" s="119"/>
      <c r="NYD43" s="119"/>
      <c r="NYE43" s="119"/>
      <c r="NYF43" s="119"/>
      <c r="NYG43" s="119"/>
      <c r="NYH43" s="119"/>
      <c r="NYI43" s="119"/>
      <c r="NYJ43" s="119"/>
      <c r="NYK43" s="119"/>
      <c r="NYL43" s="119"/>
      <c r="NYM43" s="119"/>
      <c r="NYN43" s="119"/>
      <c r="NYO43" s="119"/>
      <c r="NYP43" s="119"/>
      <c r="NYQ43" s="119"/>
      <c r="NYR43" s="119"/>
      <c r="NYS43" s="119"/>
      <c r="NYT43" s="119"/>
      <c r="NYU43" s="119"/>
      <c r="NYV43" s="119"/>
      <c r="NYW43" s="119"/>
      <c r="NYX43" s="119"/>
      <c r="NYY43" s="119"/>
      <c r="NYZ43" s="119"/>
      <c r="NZA43" s="119"/>
      <c r="NZB43" s="119"/>
      <c r="NZC43" s="119"/>
      <c r="NZD43" s="119"/>
      <c r="NZE43" s="119"/>
      <c r="NZF43" s="119"/>
      <c r="NZG43" s="119"/>
      <c r="NZH43" s="119"/>
      <c r="NZI43" s="119"/>
      <c r="NZJ43" s="119"/>
      <c r="NZK43" s="119"/>
      <c r="NZL43" s="119"/>
      <c r="NZM43" s="119"/>
      <c r="NZN43" s="119"/>
      <c r="NZO43" s="119"/>
      <c r="NZP43" s="119"/>
      <c r="NZQ43" s="119"/>
      <c r="NZR43" s="119"/>
      <c r="NZS43" s="119"/>
      <c r="NZT43" s="119"/>
      <c r="NZU43" s="119"/>
      <c r="NZV43" s="119"/>
      <c r="NZW43" s="119"/>
      <c r="NZX43" s="119"/>
      <c r="NZY43" s="119"/>
      <c r="NZZ43" s="119"/>
      <c r="OAA43" s="119"/>
      <c r="OAB43" s="119"/>
      <c r="OAC43" s="119"/>
      <c r="OAD43" s="119"/>
      <c r="OAE43" s="119"/>
      <c r="OAF43" s="119"/>
      <c r="OAG43" s="119"/>
      <c r="OAH43" s="119"/>
      <c r="OAI43" s="119"/>
      <c r="OAJ43" s="119"/>
      <c r="OAK43" s="119"/>
      <c r="OAL43" s="119"/>
      <c r="OAM43" s="119"/>
      <c r="OAN43" s="119"/>
      <c r="OAO43" s="119"/>
      <c r="OAP43" s="119"/>
      <c r="OAQ43" s="119"/>
      <c r="OAR43" s="119"/>
      <c r="OAS43" s="119"/>
      <c r="OAT43" s="119"/>
      <c r="OAU43" s="119"/>
      <c r="OAV43" s="119"/>
      <c r="OAW43" s="119"/>
      <c r="OAX43" s="119"/>
      <c r="OAY43" s="119"/>
      <c r="OAZ43" s="119"/>
      <c r="OBA43" s="119"/>
      <c r="OBB43" s="119"/>
      <c r="OBC43" s="119"/>
      <c r="OBD43" s="119"/>
      <c r="OBE43" s="119"/>
      <c r="OBF43" s="119"/>
      <c r="OBG43" s="119"/>
      <c r="OBH43" s="119"/>
      <c r="OBI43" s="119"/>
      <c r="OBJ43" s="119"/>
      <c r="OBK43" s="119"/>
      <c r="OBL43" s="119"/>
      <c r="OBM43" s="119"/>
      <c r="OBN43" s="119"/>
      <c r="OBO43" s="119"/>
      <c r="OBP43" s="119"/>
      <c r="OBQ43" s="119"/>
      <c r="OBR43" s="119"/>
      <c r="OBS43" s="119"/>
      <c r="OBT43" s="119"/>
      <c r="OBU43" s="119"/>
      <c r="OBV43" s="119"/>
      <c r="OBW43" s="119"/>
      <c r="OBX43" s="119"/>
      <c r="OBY43" s="119"/>
      <c r="OBZ43" s="119"/>
      <c r="OCA43" s="119"/>
      <c r="OCB43" s="119"/>
      <c r="OCC43" s="119"/>
      <c r="OCD43" s="119"/>
      <c r="OCE43" s="119"/>
      <c r="OCF43" s="119"/>
      <c r="OCG43" s="119"/>
      <c r="OCH43" s="119"/>
      <c r="OCI43" s="119"/>
      <c r="OCJ43" s="119"/>
      <c r="OCK43" s="119"/>
      <c r="OCL43" s="119"/>
      <c r="OCM43" s="119"/>
      <c r="OCN43" s="119"/>
      <c r="OCO43" s="119"/>
      <c r="OCP43" s="119"/>
      <c r="OCQ43" s="119"/>
      <c r="OCR43" s="119"/>
      <c r="OCS43" s="119"/>
      <c r="OCT43" s="119"/>
      <c r="OCU43" s="119"/>
      <c r="OCV43" s="119"/>
      <c r="OCW43" s="119"/>
      <c r="OCX43" s="119"/>
      <c r="OCY43" s="119"/>
      <c r="OCZ43" s="119"/>
      <c r="ODA43" s="119"/>
      <c r="ODB43" s="119"/>
      <c r="ODC43" s="119"/>
      <c r="ODD43" s="119"/>
      <c r="ODE43" s="119"/>
      <c r="ODF43" s="119"/>
      <c r="ODG43" s="119"/>
      <c r="ODH43" s="119"/>
      <c r="ODI43" s="119"/>
      <c r="ODJ43" s="119"/>
      <c r="ODK43" s="119"/>
      <c r="ODL43" s="119"/>
      <c r="ODM43" s="119"/>
      <c r="ODN43" s="119"/>
      <c r="ODO43" s="119"/>
      <c r="ODP43" s="119"/>
      <c r="ODQ43" s="119"/>
      <c r="ODR43" s="119"/>
      <c r="ODS43" s="119"/>
      <c r="ODT43" s="119"/>
      <c r="ODU43" s="119"/>
      <c r="ODV43" s="119"/>
      <c r="ODW43" s="119"/>
      <c r="ODX43" s="119"/>
      <c r="ODY43" s="119"/>
      <c r="ODZ43" s="119"/>
      <c r="OEA43" s="119"/>
      <c r="OEB43" s="119"/>
      <c r="OEC43" s="119"/>
      <c r="OED43" s="119"/>
      <c r="OEE43" s="119"/>
      <c r="OEF43" s="119"/>
      <c r="OEG43" s="119"/>
      <c r="OEH43" s="119"/>
      <c r="OEI43" s="119"/>
      <c r="OEJ43" s="119"/>
      <c r="OEK43" s="119"/>
      <c r="OEL43" s="119"/>
      <c r="OEM43" s="119"/>
      <c r="OEN43" s="119"/>
      <c r="OEO43" s="119"/>
      <c r="OEP43" s="119"/>
      <c r="OEQ43" s="119"/>
      <c r="OER43" s="119"/>
      <c r="OES43" s="119"/>
      <c r="OET43" s="119"/>
      <c r="OEU43" s="119"/>
      <c r="OEV43" s="119"/>
      <c r="OEW43" s="119"/>
      <c r="OEX43" s="119"/>
      <c r="OEY43" s="119"/>
      <c r="OEZ43" s="119"/>
      <c r="OFA43" s="119"/>
      <c r="OFB43" s="119"/>
      <c r="OFC43" s="119"/>
      <c r="OFD43" s="119"/>
      <c r="OFE43" s="119"/>
      <c r="OFF43" s="119"/>
      <c r="OFG43" s="119"/>
      <c r="OFH43" s="119"/>
      <c r="OFI43" s="119"/>
      <c r="OFJ43" s="119"/>
      <c r="OFK43" s="119"/>
      <c r="OFL43" s="119"/>
      <c r="OFM43" s="119"/>
      <c r="OFN43" s="119"/>
      <c r="OFO43" s="119"/>
      <c r="OFP43" s="119"/>
      <c r="OFQ43" s="119"/>
      <c r="OFR43" s="119"/>
      <c r="OFS43" s="119"/>
      <c r="OFT43" s="119"/>
      <c r="OFU43" s="119"/>
      <c r="OFV43" s="119"/>
      <c r="OFW43" s="119"/>
      <c r="OFX43" s="119"/>
      <c r="OFY43" s="119"/>
      <c r="OFZ43" s="119"/>
      <c r="OGA43" s="119"/>
      <c r="OGB43" s="119"/>
      <c r="OGC43" s="119"/>
      <c r="OGD43" s="119"/>
      <c r="OGE43" s="119"/>
      <c r="OGF43" s="119"/>
      <c r="OGG43" s="119"/>
      <c r="OGH43" s="119"/>
      <c r="OGI43" s="119"/>
      <c r="OGJ43" s="119"/>
      <c r="OGK43" s="119"/>
      <c r="OGL43" s="119"/>
      <c r="OGM43" s="119"/>
      <c r="OGN43" s="119"/>
      <c r="OGO43" s="119"/>
      <c r="OGP43" s="119"/>
      <c r="OGQ43" s="119"/>
      <c r="OGR43" s="119"/>
      <c r="OGS43" s="119"/>
      <c r="OGT43" s="119"/>
      <c r="OGU43" s="119"/>
      <c r="OGV43" s="119"/>
      <c r="OGW43" s="119"/>
      <c r="OGX43" s="119"/>
      <c r="OGY43" s="119"/>
      <c r="OGZ43" s="119"/>
      <c r="OHA43" s="119"/>
      <c r="OHB43" s="119"/>
      <c r="OHC43" s="119"/>
      <c r="OHD43" s="119"/>
      <c r="OHE43" s="119"/>
      <c r="OHF43" s="119"/>
      <c r="OHG43" s="119"/>
      <c r="OHH43" s="119"/>
      <c r="OHI43" s="119"/>
      <c r="OHJ43" s="119"/>
      <c r="OHK43" s="119"/>
      <c r="OHL43" s="119"/>
      <c r="OHM43" s="119"/>
      <c r="OHN43" s="119"/>
      <c r="OHO43" s="119"/>
      <c r="OHP43" s="119"/>
      <c r="OHQ43" s="119"/>
      <c r="OHR43" s="119"/>
      <c r="OHS43" s="119"/>
      <c r="OHT43" s="119"/>
      <c r="OHU43" s="119"/>
      <c r="OHV43" s="119"/>
      <c r="OHW43" s="119"/>
      <c r="OHX43" s="119"/>
      <c r="OHY43" s="119"/>
      <c r="OHZ43" s="119"/>
      <c r="OIA43" s="119"/>
      <c r="OIB43" s="119"/>
      <c r="OIC43" s="119"/>
      <c r="OID43" s="119"/>
      <c r="OIE43" s="119"/>
      <c r="OIF43" s="119"/>
      <c r="OIG43" s="119"/>
      <c r="OIH43" s="119"/>
      <c r="OII43" s="119"/>
      <c r="OIJ43" s="119"/>
      <c r="OIK43" s="119"/>
      <c r="OIL43" s="119"/>
      <c r="OIM43" s="119"/>
      <c r="OIN43" s="119"/>
      <c r="OIO43" s="119"/>
      <c r="OIP43" s="119"/>
      <c r="OIQ43" s="119"/>
      <c r="OIR43" s="119"/>
      <c r="OIS43" s="119"/>
      <c r="OIT43" s="119"/>
      <c r="OIU43" s="119"/>
      <c r="OIV43" s="119"/>
      <c r="OIW43" s="119"/>
      <c r="OIX43" s="119"/>
      <c r="OIY43" s="119"/>
      <c r="OIZ43" s="119"/>
      <c r="OJA43" s="119"/>
      <c r="OJB43" s="119"/>
      <c r="OJC43" s="119"/>
      <c r="OJD43" s="119"/>
      <c r="OJE43" s="119"/>
      <c r="OJF43" s="119"/>
      <c r="OJG43" s="119"/>
      <c r="OJH43" s="119"/>
      <c r="OJI43" s="119"/>
      <c r="OJJ43" s="119"/>
      <c r="OJK43" s="119"/>
      <c r="OJL43" s="119"/>
      <c r="OJM43" s="119"/>
      <c r="OJN43" s="119"/>
      <c r="OJO43" s="119"/>
      <c r="OJP43" s="119"/>
      <c r="OJQ43" s="119"/>
      <c r="OJR43" s="119"/>
      <c r="OJS43" s="119"/>
      <c r="OJT43" s="119"/>
      <c r="OJU43" s="119"/>
      <c r="OJV43" s="119"/>
      <c r="OJW43" s="119"/>
      <c r="OJX43" s="119"/>
      <c r="OJY43" s="119"/>
      <c r="OJZ43" s="119"/>
      <c r="OKA43" s="119"/>
      <c r="OKB43" s="119"/>
      <c r="OKC43" s="119"/>
      <c r="OKD43" s="119"/>
      <c r="OKE43" s="119"/>
      <c r="OKF43" s="119"/>
      <c r="OKG43" s="119"/>
      <c r="OKH43" s="119"/>
      <c r="OKI43" s="119"/>
      <c r="OKJ43" s="119"/>
      <c r="OKK43" s="119"/>
      <c r="OKL43" s="119"/>
      <c r="OKM43" s="119"/>
      <c r="OKN43" s="119"/>
      <c r="OKO43" s="119"/>
      <c r="OKP43" s="119"/>
      <c r="OKQ43" s="119"/>
      <c r="OKR43" s="119"/>
      <c r="OKS43" s="119"/>
      <c r="OKT43" s="119"/>
      <c r="OKU43" s="119"/>
      <c r="OKV43" s="119"/>
      <c r="OKW43" s="119"/>
      <c r="OKX43" s="119"/>
      <c r="OKY43" s="119"/>
      <c r="OKZ43" s="119"/>
      <c r="OLA43" s="119"/>
      <c r="OLB43" s="119"/>
      <c r="OLC43" s="119"/>
      <c r="OLD43" s="119"/>
      <c r="OLE43" s="119"/>
      <c r="OLF43" s="119"/>
      <c r="OLG43" s="119"/>
      <c r="OLH43" s="119"/>
      <c r="OLI43" s="119"/>
      <c r="OLJ43" s="119"/>
      <c r="OLK43" s="119"/>
      <c r="OLL43" s="119"/>
      <c r="OLM43" s="119"/>
      <c r="OLN43" s="119"/>
      <c r="OLO43" s="119"/>
      <c r="OLP43" s="119"/>
      <c r="OLQ43" s="119"/>
      <c r="OLR43" s="119"/>
      <c r="OLS43" s="119"/>
      <c r="OLT43" s="119"/>
      <c r="OLU43" s="119"/>
      <c r="OLV43" s="119"/>
      <c r="OLW43" s="119"/>
      <c r="OLX43" s="119"/>
      <c r="OLY43" s="119"/>
      <c r="OLZ43" s="119"/>
      <c r="OMA43" s="119"/>
      <c r="OMB43" s="119"/>
      <c r="OMC43" s="119"/>
      <c r="OMD43" s="119"/>
      <c r="OME43" s="119"/>
      <c r="OMF43" s="119"/>
      <c r="OMG43" s="119"/>
      <c r="OMH43" s="119"/>
      <c r="OMI43" s="119"/>
      <c r="OMJ43" s="119"/>
      <c r="OMK43" s="119"/>
      <c r="OML43" s="119"/>
      <c r="OMM43" s="119"/>
      <c r="OMN43" s="119"/>
      <c r="OMO43" s="119"/>
      <c r="OMP43" s="119"/>
      <c r="OMQ43" s="119"/>
      <c r="OMR43" s="119"/>
      <c r="OMS43" s="119"/>
      <c r="OMT43" s="119"/>
      <c r="OMU43" s="119"/>
      <c r="OMV43" s="119"/>
      <c r="OMW43" s="119"/>
      <c r="OMX43" s="119"/>
      <c r="OMY43" s="119"/>
      <c r="OMZ43" s="119"/>
      <c r="ONA43" s="119"/>
      <c r="ONB43" s="119"/>
      <c r="ONC43" s="119"/>
      <c r="OND43" s="119"/>
      <c r="ONE43" s="119"/>
      <c r="ONF43" s="119"/>
      <c r="ONG43" s="119"/>
      <c r="ONH43" s="119"/>
      <c r="ONI43" s="119"/>
      <c r="ONJ43" s="119"/>
      <c r="ONK43" s="119"/>
      <c r="ONL43" s="119"/>
      <c r="ONM43" s="119"/>
      <c r="ONN43" s="119"/>
      <c r="ONO43" s="119"/>
      <c r="ONP43" s="119"/>
      <c r="ONQ43" s="119"/>
      <c r="ONR43" s="119"/>
      <c r="ONS43" s="119"/>
      <c r="ONT43" s="119"/>
      <c r="ONU43" s="119"/>
      <c r="ONV43" s="119"/>
      <c r="ONW43" s="119"/>
      <c r="ONX43" s="119"/>
      <c r="ONY43" s="119"/>
      <c r="ONZ43" s="119"/>
      <c r="OOA43" s="119"/>
      <c r="OOB43" s="119"/>
      <c r="OOC43" s="119"/>
      <c r="OOD43" s="119"/>
      <c r="OOE43" s="119"/>
      <c r="OOF43" s="119"/>
      <c r="OOG43" s="119"/>
      <c r="OOH43" s="119"/>
      <c r="OOI43" s="119"/>
      <c r="OOJ43" s="119"/>
      <c r="OOK43" s="119"/>
      <c r="OOL43" s="119"/>
      <c r="OOM43" s="119"/>
      <c r="OON43" s="119"/>
      <c r="OOO43" s="119"/>
      <c r="OOP43" s="119"/>
      <c r="OOQ43" s="119"/>
      <c r="OOR43" s="119"/>
      <c r="OOS43" s="119"/>
      <c r="OOT43" s="119"/>
      <c r="OOU43" s="119"/>
      <c r="OOV43" s="119"/>
      <c r="OOW43" s="119"/>
      <c r="OOX43" s="119"/>
      <c r="OOY43" s="119"/>
      <c r="OOZ43" s="119"/>
      <c r="OPA43" s="119"/>
      <c r="OPB43" s="119"/>
      <c r="OPC43" s="119"/>
      <c r="OPD43" s="119"/>
      <c r="OPE43" s="119"/>
      <c r="OPF43" s="119"/>
      <c r="OPG43" s="119"/>
      <c r="OPH43" s="119"/>
      <c r="OPI43" s="119"/>
      <c r="OPJ43" s="119"/>
      <c r="OPK43" s="119"/>
      <c r="OPL43" s="119"/>
      <c r="OPM43" s="119"/>
      <c r="OPN43" s="119"/>
      <c r="OPO43" s="119"/>
      <c r="OPP43" s="119"/>
      <c r="OPQ43" s="119"/>
      <c r="OPR43" s="119"/>
      <c r="OPS43" s="119"/>
      <c r="OPT43" s="119"/>
      <c r="OPU43" s="119"/>
      <c r="OPV43" s="119"/>
      <c r="OPW43" s="119"/>
      <c r="OPX43" s="119"/>
      <c r="OPY43" s="119"/>
      <c r="OPZ43" s="119"/>
      <c r="OQA43" s="119"/>
      <c r="OQB43" s="119"/>
      <c r="OQC43" s="119"/>
      <c r="OQD43" s="119"/>
      <c r="OQE43" s="119"/>
      <c r="OQF43" s="119"/>
      <c r="OQG43" s="119"/>
      <c r="OQH43" s="119"/>
      <c r="OQI43" s="119"/>
      <c r="OQJ43" s="119"/>
      <c r="OQK43" s="119"/>
      <c r="OQL43" s="119"/>
      <c r="OQM43" s="119"/>
      <c r="OQN43" s="119"/>
      <c r="OQO43" s="119"/>
      <c r="OQP43" s="119"/>
      <c r="OQQ43" s="119"/>
      <c r="OQR43" s="119"/>
      <c r="OQS43" s="119"/>
      <c r="OQT43" s="119"/>
      <c r="OQU43" s="119"/>
      <c r="OQV43" s="119"/>
      <c r="OQW43" s="119"/>
      <c r="OQX43" s="119"/>
      <c r="OQY43" s="119"/>
      <c r="OQZ43" s="119"/>
      <c r="ORA43" s="119"/>
      <c r="ORB43" s="119"/>
      <c r="ORC43" s="119"/>
      <c r="ORD43" s="119"/>
      <c r="ORE43" s="119"/>
      <c r="ORF43" s="119"/>
      <c r="ORG43" s="119"/>
      <c r="ORH43" s="119"/>
      <c r="ORI43" s="119"/>
      <c r="ORJ43" s="119"/>
      <c r="ORK43" s="119"/>
      <c r="ORL43" s="119"/>
      <c r="ORM43" s="119"/>
      <c r="ORN43" s="119"/>
      <c r="ORO43" s="119"/>
      <c r="ORP43" s="119"/>
      <c r="ORQ43" s="119"/>
      <c r="ORR43" s="119"/>
      <c r="ORS43" s="119"/>
      <c r="ORT43" s="119"/>
      <c r="ORU43" s="119"/>
      <c r="ORV43" s="119"/>
      <c r="ORW43" s="119"/>
      <c r="ORX43" s="119"/>
      <c r="ORY43" s="119"/>
      <c r="ORZ43" s="119"/>
      <c r="OSA43" s="119"/>
      <c r="OSB43" s="119"/>
      <c r="OSC43" s="119"/>
      <c r="OSD43" s="119"/>
      <c r="OSE43" s="119"/>
      <c r="OSF43" s="119"/>
      <c r="OSG43" s="119"/>
      <c r="OSH43" s="119"/>
      <c r="OSI43" s="119"/>
      <c r="OSJ43" s="119"/>
      <c r="OSK43" s="119"/>
      <c r="OSL43" s="119"/>
      <c r="OSM43" s="119"/>
      <c r="OSN43" s="119"/>
      <c r="OSO43" s="119"/>
      <c r="OSP43" s="119"/>
      <c r="OSQ43" s="119"/>
      <c r="OSR43" s="119"/>
      <c r="OSS43" s="119"/>
      <c r="OST43" s="119"/>
      <c r="OSU43" s="119"/>
      <c r="OSV43" s="119"/>
      <c r="OSW43" s="119"/>
      <c r="OSX43" s="119"/>
      <c r="OSY43" s="119"/>
      <c r="OSZ43" s="119"/>
      <c r="OTA43" s="119"/>
      <c r="OTB43" s="119"/>
      <c r="OTC43" s="119"/>
      <c r="OTD43" s="119"/>
      <c r="OTE43" s="119"/>
      <c r="OTF43" s="119"/>
      <c r="OTG43" s="119"/>
      <c r="OTH43" s="119"/>
      <c r="OTI43" s="119"/>
      <c r="OTJ43" s="119"/>
      <c r="OTK43" s="119"/>
      <c r="OTL43" s="119"/>
      <c r="OTM43" s="119"/>
      <c r="OTN43" s="119"/>
      <c r="OTO43" s="119"/>
      <c r="OTP43" s="119"/>
      <c r="OTQ43" s="119"/>
      <c r="OTR43" s="119"/>
      <c r="OTS43" s="119"/>
      <c r="OTT43" s="119"/>
      <c r="OTU43" s="119"/>
      <c r="OTV43" s="119"/>
      <c r="OTW43" s="119"/>
      <c r="OTX43" s="119"/>
      <c r="OTY43" s="119"/>
      <c r="OTZ43" s="119"/>
      <c r="OUA43" s="119"/>
      <c r="OUB43" s="119"/>
      <c r="OUC43" s="119"/>
      <c r="OUD43" s="119"/>
      <c r="OUE43" s="119"/>
      <c r="OUF43" s="119"/>
      <c r="OUG43" s="119"/>
      <c r="OUH43" s="119"/>
      <c r="OUI43" s="119"/>
      <c r="OUJ43" s="119"/>
      <c r="OUK43" s="119"/>
      <c r="OUL43" s="119"/>
      <c r="OUM43" s="119"/>
      <c r="OUN43" s="119"/>
      <c r="OUO43" s="119"/>
      <c r="OUP43" s="119"/>
      <c r="OUQ43" s="119"/>
      <c r="OUR43" s="119"/>
      <c r="OUS43" s="119"/>
      <c r="OUT43" s="119"/>
      <c r="OUU43" s="119"/>
      <c r="OUV43" s="119"/>
      <c r="OUW43" s="119"/>
      <c r="OUX43" s="119"/>
      <c r="OUY43" s="119"/>
      <c r="OUZ43" s="119"/>
      <c r="OVA43" s="119"/>
      <c r="OVB43" s="119"/>
      <c r="OVC43" s="119"/>
      <c r="OVD43" s="119"/>
      <c r="OVE43" s="119"/>
      <c r="OVF43" s="119"/>
      <c r="OVG43" s="119"/>
      <c r="OVH43" s="119"/>
      <c r="OVI43" s="119"/>
      <c r="OVJ43" s="119"/>
      <c r="OVK43" s="119"/>
      <c r="OVL43" s="119"/>
      <c r="OVM43" s="119"/>
      <c r="OVN43" s="119"/>
      <c r="OVO43" s="119"/>
      <c r="OVP43" s="119"/>
      <c r="OVQ43" s="119"/>
      <c r="OVR43" s="119"/>
      <c r="OVS43" s="119"/>
      <c r="OVT43" s="119"/>
      <c r="OVU43" s="119"/>
      <c r="OVV43" s="119"/>
      <c r="OVW43" s="119"/>
      <c r="OVX43" s="119"/>
      <c r="OVY43" s="119"/>
      <c r="OVZ43" s="119"/>
      <c r="OWA43" s="119"/>
      <c r="OWB43" s="119"/>
      <c r="OWC43" s="119"/>
      <c r="OWD43" s="119"/>
      <c r="OWE43" s="119"/>
      <c r="OWF43" s="119"/>
      <c r="OWG43" s="119"/>
      <c r="OWH43" s="119"/>
      <c r="OWI43" s="119"/>
      <c r="OWJ43" s="119"/>
      <c r="OWK43" s="119"/>
      <c r="OWL43" s="119"/>
      <c r="OWM43" s="119"/>
      <c r="OWN43" s="119"/>
      <c r="OWO43" s="119"/>
      <c r="OWP43" s="119"/>
      <c r="OWQ43" s="119"/>
      <c r="OWR43" s="119"/>
      <c r="OWS43" s="119"/>
      <c r="OWT43" s="119"/>
      <c r="OWU43" s="119"/>
      <c r="OWV43" s="119"/>
      <c r="OWW43" s="119"/>
      <c r="OWX43" s="119"/>
      <c r="OWY43" s="119"/>
      <c r="OWZ43" s="119"/>
      <c r="OXA43" s="119"/>
      <c r="OXB43" s="119"/>
      <c r="OXC43" s="119"/>
      <c r="OXD43" s="119"/>
      <c r="OXE43" s="119"/>
      <c r="OXF43" s="119"/>
      <c r="OXG43" s="119"/>
      <c r="OXH43" s="119"/>
      <c r="OXI43" s="119"/>
      <c r="OXJ43" s="119"/>
      <c r="OXK43" s="119"/>
      <c r="OXL43" s="119"/>
      <c r="OXM43" s="119"/>
      <c r="OXN43" s="119"/>
      <c r="OXO43" s="119"/>
      <c r="OXP43" s="119"/>
      <c r="OXQ43" s="119"/>
      <c r="OXR43" s="119"/>
      <c r="OXS43" s="119"/>
      <c r="OXT43" s="119"/>
      <c r="OXU43" s="119"/>
      <c r="OXV43" s="119"/>
      <c r="OXW43" s="119"/>
      <c r="OXX43" s="119"/>
      <c r="OXY43" s="119"/>
      <c r="OXZ43" s="119"/>
      <c r="OYA43" s="119"/>
      <c r="OYB43" s="119"/>
      <c r="OYC43" s="119"/>
      <c r="OYD43" s="119"/>
      <c r="OYE43" s="119"/>
      <c r="OYF43" s="119"/>
      <c r="OYG43" s="119"/>
      <c r="OYH43" s="119"/>
      <c r="OYI43" s="119"/>
      <c r="OYJ43" s="119"/>
      <c r="OYK43" s="119"/>
      <c r="OYL43" s="119"/>
      <c r="OYM43" s="119"/>
      <c r="OYN43" s="119"/>
      <c r="OYO43" s="119"/>
      <c r="OYP43" s="119"/>
      <c r="OYQ43" s="119"/>
      <c r="OYR43" s="119"/>
      <c r="OYS43" s="119"/>
      <c r="OYT43" s="119"/>
      <c r="OYU43" s="119"/>
      <c r="OYV43" s="119"/>
      <c r="OYW43" s="119"/>
      <c r="OYX43" s="119"/>
      <c r="OYY43" s="119"/>
      <c r="OYZ43" s="119"/>
      <c r="OZA43" s="119"/>
      <c r="OZB43" s="119"/>
      <c r="OZC43" s="119"/>
      <c r="OZD43" s="119"/>
      <c r="OZE43" s="119"/>
      <c r="OZF43" s="119"/>
      <c r="OZG43" s="119"/>
      <c r="OZH43" s="119"/>
      <c r="OZI43" s="119"/>
      <c r="OZJ43" s="119"/>
      <c r="OZK43" s="119"/>
      <c r="OZL43" s="119"/>
      <c r="OZM43" s="119"/>
      <c r="OZN43" s="119"/>
      <c r="OZO43" s="119"/>
      <c r="OZP43" s="119"/>
      <c r="OZQ43" s="119"/>
      <c r="OZR43" s="119"/>
      <c r="OZS43" s="119"/>
      <c r="OZT43" s="119"/>
      <c r="OZU43" s="119"/>
      <c r="OZV43" s="119"/>
      <c r="OZW43" s="119"/>
      <c r="OZX43" s="119"/>
      <c r="OZY43" s="119"/>
      <c r="OZZ43" s="119"/>
      <c r="PAA43" s="119"/>
      <c r="PAB43" s="119"/>
      <c r="PAC43" s="119"/>
      <c r="PAD43" s="119"/>
      <c r="PAE43" s="119"/>
      <c r="PAF43" s="119"/>
      <c r="PAG43" s="119"/>
      <c r="PAH43" s="119"/>
      <c r="PAI43" s="119"/>
      <c r="PAJ43" s="119"/>
      <c r="PAK43" s="119"/>
      <c r="PAL43" s="119"/>
      <c r="PAM43" s="119"/>
      <c r="PAN43" s="119"/>
      <c r="PAO43" s="119"/>
      <c r="PAP43" s="119"/>
      <c r="PAQ43" s="119"/>
      <c r="PAR43" s="119"/>
      <c r="PAS43" s="119"/>
      <c r="PAT43" s="119"/>
      <c r="PAU43" s="119"/>
      <c r="PAV43" s="119"/>
      <c r="PAW43" s="119"/>
      <c r="PAX43" s="119"/>
      <c r="PAY43" s="119"/>
      <c r="PAZ43" s="119"/>
      <c r="PBA43" s="119"/>
      <c r="PBB43" s="119"/>
      <c r="PBC43" s="119"/>
      <c r="PBD43" s="119"/>
      <c r="PBE43" s="119"/>
      <c r="PBF43" s="119"/>
      <c r="PBG43" s="119"/>
      <c r="PBH43" s="119"/>
      <c r="PBI43" s="119"/>
      <c r="PBJ43" s="119"/>
      <c r="PBK43" s="119"/>
      <c r="PBL43" s="119"/>
      <c r="PBM43" s="119"/>
      <c r="PBN43" s="119"/>
      <c r="PBO43" s="119"/>
      <c r="PBP43" s="119"/>
      <c r="PBQ43" s="119"/>
      <c r="PBR43" s="119"/>
      <c r="PBS43" s="119"/>
      <c r="PBT43" s="119"/>
      <c r="PBU43" s="119"/>
      <c r="PBV43" s="119"/>
      <c r="PBW43" s="119"/>
      <c r="PBX43" s="119"/>
      <c r="PBY43" s="119"/>
      <c r="PBZ43" s="119"/>
      <c r="PCA43" s="119"/>
      <c r="PCB43" s="119"/>
      <c r="PCC43" s="119"/>
      <c r="PCD43" s="119"/>
      <c r="PCE43" s="119"/>
      <c r="PCF43" s="119"/>
      <c r="PCG43" s="119"/>
      <c r="PCH43" s="119"/>
      <c r="PCI43" s="119"/>
      <c r="PCJ43" s="119"/>
      <c r="PCK43" s="119"/>
      <c r="PCL43" s="119"/>
      <c r="PCM43" s="119"/>
      <c r="PCN43" s="119"/>
      <c r="PCO43" s="119"/>
      <c r="PCP43" s="119"/>
      <c r="PCQ43" s="119"/>
      <c r="PCR43" s="119"/>
      <c r="PCS43" s="119"/>
      <c r="PCT43" s="119"/>
      <c r="PCU43" s="119"/>
      <c r="PCV43" s="119"/>
      <c r="PCW43" s="119"/>
      <c r="PCX43" s="119"/>
      <c r="PCY43" s="119"/>
      <c r="PCZ43" s="119"/>
      <c r="PDA43" s="119"/>
      <c r="PDB43" s="119"/>
      <c r="PDC43" s="119"/>
      <c r="PDD43" s="119"/>
      <c r="PDE43" s="119"/>
      <c r="PDF43" s="119"/>
      <c r="PDG43" s="119"/>
      <c r="PDH43" s="119"/>
      <c r="PDI43" s="119"/>
      <c r="PDJ43" s="119"/>
      <c r="PDK43" s="119"/>
      <c r="PDL43" s="119"/>
      <c r="PDM43" s="119"/>
      <c r="PDN43" s="119"/>
      <c r="PDO43" s="119"/>
      <c r="PDP43" s="119"/>
      <c r="PDQ43" s="119"/>
      <c r="PDR43" s="119"/>
      <c r="PDS43" s="119"/>
      <c r="PDT43" s="119"/>
      <c r="PDU43" s="119"/>
      <c r="PDV43" s="119"/>
      <c r="PDW43" s="119"/>
      <c r="PDX43" s="119"/>
      <c r="PDY43" s="119"/>
      <c r="PDZ43" s="119"/>
      <c r="PEA43" s="119"/>
      <c r="PEB43" s="119"/>
      <c r="PEC43" s="119"/>
      <c r="PED43" s="119"/>
      <c r="PEE43" s="119"/>
      <c r="PEF43" s="119"/>
      <c r="PEG43" s="119"/>
      <c r="PEH43" s="119"/>
      <c r="PEI43" s="119"/>
      <c r="PEJ43" s="119"/>
      <c r="PEK43" s="119"/>
      <c r="PEL43" s="119"/>
      <c r="PEM43" s="119"/>
      <c r="PEN43" s="119"/>
      <c r="PEO43" s="119"/>
      <c r="PEP43" s="119"/>
      <c r="PEQ43" s="119"/>
      <c r="PER43" s="119"/>
      <c r="PES43" s="119"/>
      <c r="PET43" s="119"/>
      <c r="PEU43" s="119"/>
      <c r="PEV43" s="119"/>
      <c r="PEW43" s="119"/>
      <c r="PEX43" s="119"/>
      <c r="PEY43" s="119"/>
      <c r="PEZ43" s="119"/>
      <c r="PFA43" s="119"/>
      <c r="PFB43" s="119"/>
      <c r="PFC43" s="119"/>
      <c r="PFD43" s="119"/>
      <c r="PFE43" s="119"/>
      <c r="PFF43" s="119"/>
      <c r="PFG43" s="119"/>
      <c r="PFH43" s="119"/>
      <c r="PFI43" s="119"/>
      <c r="PFJ43" s="119"/>
      <c r="PFK43" s="119"/>
      <c r="PFL43" s="119"/>
      <c r="PFM43" s="119"/>
      <c r="PFN43" s="119"/>
      <c r="PFO43" s="119"/>
      <c r="PFP43" s="119"/>
      <c r="PFQ43" s="119"/>
      <c r="PFR43" s="119"/>
      <c r="PFS43" s="119"/>
      <c r="PFT43" s="119"/>
      <c r="PFU43" s="119"/>
      <c r="PFV43" s="119"/>
      <c r="PFW43" s="119"/>
      <c r="PFX43" s="119"/>
      <c r="PFY43" s="119"/>
      <c r="PFZ43" s="119"/>
      <c r="PGA43" s="119"/>
      <c r="PGB43" s="119"/>
      <c r="PGC43" s="119"/>
      <c r="PGD43" s="119"/>
      <c r="PGE43" s="119"/>
      <c r="PGF43" s="119"/>
      <c r="PGG43" s="119"/>
      <c r="PGH43" s="119"/>
      <c r="PGI43" s="119"/>
      <c r="PGJ43" s="119"/>
      <c r="PGK43" s="119"/>
      <c r="PGL43" s="119"/>
      <c r="PGM43" s="119"/>
      <c r="PGN43" s="119"/>
      <c r="PGO43" s="119"/>
      <c r="PGP43" s="119"/>
      <c r="PGQ43" s="119"/>
      <c r="PGR43" s="119"/>
      <c r="PGS43" s="119"/>
      <c r="PGT43" s="119"/>
      <c r="PGU43" s="119"/>
      <c r="PGV43" s="119"/>
      <c r="PGW43" s="119"/>
      <c r="PGX43" s="119"/>
      <c r="PGY43" s="119"/>
      <c r="PGZ43" s="119"/>
      <c r="PHA43" s="119"/>
      <c r="PHB43" s="119"/>
      <c r="PHC43" s="119"/>
      <c r="PHD43" s="119"/>
      <c r="PHE43" s="119"/>
      <c r="PHF43" s="119"/>
      <c r="PHG43" s="119"/>
      <c r="PHH43" s="119"/>
      <c r="PHI43" s="119"/>
      <c r="PHJ43" s="119"/>
      <c r="PHK43" s="119"/>
      <c r="PHL43" s="119"/>
      <c r="PHM43" s="119"/>
      <c r="PHN43" s="119"/>
      <c r="PHO43" s="119"/>
      <c r="PHP43" s="119"/>
      <c r="PHQ43" s="119"/>
      <c r="PHR43" s="119"/>
      <c r="PHS43" s="119"/>
      <c r="PHT43" s="119"/>
      <c r="PHU43" s="119"/>
      <c r="PHV43" s="119"/>
      <c r="PHW43" s="119"/>
      <c r="PHX43" s="119"/>
      <c r="PHY43" s="119"/>
      <c r="PHZ43" s="119"/>
      <c r="PIA43" s="119"/>
      <c r="PIB43" s="119"/>
      <c r="PIC43" s="119"/>
      <c r="PID43" s="119"/>
      <c r="PIE43" s="119"/>
      <c r="PIF43" s="119"/>
      <c r="PIG43" s="119"/>
      <c r="PIH43" s="119"/>
      <c r="PII43" s="119"/>
      <c r="PIJ43" s="119"/>
      <c r="PIK43" s="119"/>
      <c r="PIL43" s="119"/>
      <c r="PIM43" s="119"/>
      <c r="PIN43" s="119"/>
      <c r="PIO43" s="119"/>
      <c r="PIP43" s="119"/>
      <c r="PIQ43" s="119"/>
      <c r="PIR43" s="119"/>
      <c r="PIS43" s="119"/>
      <c r="PIT43" s="119"/>
      <c r="PIU43" s="119"/>
      <c r="PIV43" s="119"/>
      <c r="PIW43" s="119"/>
      <c r="PIX43" s="119"/>
      <c r="PIY43" s="119"/>
      <c r="PIZ43" s="119"/>
      <c r="PJA43" s="119"/>
      <c r="PJB43" s="119"/>
      <c r="PJC43" s="119"/>
      <c r="PJD43" s="119"/>
      <c r="PJE43" s="119"/>
      <c r="PJF43" s="119"/>
      <c r="PJG43" s="119"/>
      <c r="PJH43" s="119"/>
      <c r="PJI43" s="119"/>
      <c r="PJJ43" s="119"/>
      <c r="PJK43" s="119"/>
      <c r="PJL43" s="119"/>
      <c r="PJM43" s="119"/>
      <c r="PJN43" s="119"/>
      <c r="PJO43" s="119"/>
      <c r="PJP43" s="119"/>
      <c r="PJQ43" s="119"/>
      <c r="PJR43" s="119"/>
      <c r="PJS43" s="119"/>
      <c r="PJT43" s="119"/>
      <c r="PJU43" s="119"/>
      <c r="PJV43" s="119"/>
      <c r="PJW43" s="119"/>
      <c r="PJX43" s="119"/>
      <c r="PJY43" s="119"/>
      <c r="PJZ43" s="119"/>
      <c r="PKA43" s="119"/>
      <c r="PKB43" s="119"/>
      <c r="PKC43" s="119"/>
      <c r="PKD43" s="119"/>
      <c r="PKE43" s="119"/>
      <c r="PKF43" s="119"/>
      <c r="PKG43" s="119"/>
      <c r="PKH43" s="119"/>
      <c r="PKI43" s="119"/>
      <c r="PKJ43" s="119"/>
      <c r="PKK43" s="119"/>
      <c r="PKL43" s="119"/>
      <c r="PKM43" s="119"/>
      <c r="PKN43" s="119"/>
      <c r="PKO43" s="119"/>
      <c r="PKP43" s="119"/>
      <c r="PKQ43" s="119"/>
      <c r="PKR43" s="119"/>
      <c r="PKS43" s="119"/>
      <c r="PKT43" s="119"/>
      <c r="PKU43" s="119"/>
      <c r="PKV43" s="119"/>
      <c r="PKW43" s="119"/>
      <c r="PKX43" s="119"/>
      <c r="PKY43" s="119"/>
      <c r="PKZ43" s="119"/>
      <c r="PLA43" s="119"/>
      <c r="PLB43" s="119"/>
      <c r="PLC43" s="119"/>
      <c r="PLD43" s="119"/>
      <c r="PLE43" s="119"/>
      <c r="PLF43" s="119"/>
      <c r="PLG43" s="119"/>
      <c r="PLH43" s="119"/>
      <c r="PLI43" s="119"/>
      <c r="PLJ43" s="119"/>
      <c r="PLK43" s="119"/>
      <c r="PLL43" s="119"/>
      <c r="PLM43" s="119"/>
      <c r="PLN43" s="119"/>
      <c r="PLO43" s="119"/>
      <c r="PLP43" s="119"/>
      <c r="PLQ43" s="119"/>
      <c r="PLR43" s="119"/>
      <c r="PLS43" s="119"/>
      <c r="PLT43" s="119"/>
      <c r="PLU43" s="119"/>
      <c r="PLV43" s="119"/>
      <c r="PLW43" s="119"/>
      <c r="PLX43" s="119"/>
      <c r="PLY43" s="119"/>
      <c r="PLZ43" s="119"/>
      <c r="PMA43" s="119"/>
      <c r="PMB43" s="119"/>
      <c r="PMC43" s="119"/>
      <c r="PMD43" s="119"/>
      <c r="PME43" s="119"/>
      <c r="PMF43" s="119"/>
      <c r="PMG43" s="119"/>
      <c r="PMH43" s="119"/>
      <c r="PMI43" s="119"/>
      <c r="PMJ43" s="119"/>
      <c r="PMK43" s="119"/>
      <c r="PML43" s="119"/>
      <c r="PMM43" s="119"/>
      <c r="PMN43" s="119"/>
      <c r="PMO43" s="119"/>
      <c r="PMP43" s="119"/>
      <c r="PMQ43" s="119"/>
      <c r="PMR43" s="119"/>
      <c r="PMS43" s="119"/>
      <c r="PMT43" s="119"/>
      <c r="PMU43" s="119"/>
      <c r="PMV43" s="119"/>
      <c r="PMW43" s="119"/>
      <c r="PMX43" s="119"/>
      <c r="PMY43" s="119"/>
      <c r="PMZ43" s="119"/>
      <c r="PNA43" s="119"/>
      <c r="PNB43" s="119"/>
      <c r="PNC43" s="119"/>
      <c r="PND43" s="119"/>
      <c r="PNE43" s="119"/>
      <c r="PNF43" s="119"/>
      <c r="PNG43" s="119"/>
      <c r="PNH43" s="119"/>
      <c r="PNI43" s="119"/>
      <c r="PNJ43" s="119"/>
      <c r="PNK43" s="119"/>
      <c r="PNL43" s="119"/>
      <c r="PNM43" s="119"/>
      <c r="PNN43" s="119"/>
      <c r="PNO43" s="119"/>
      <c r="PNP43" s="119"/>
      <c r="PNQ43" s="119"/>
      <c r="PNR43" s="119"/>
      <c r="PNS43" s="119"/>
      <c r="PNT43" s="119"/>
      <c r="PNU43" s="119"/>
      <c r="PNV43" s="119"/>
      <c r="PNW43" s="119"/>
      <c r="PNX43" s="119"/>
      <c r="PNY43" s="119"/>
      <c r="PNZ43" s="119"/>
      <c r="POA43" s="119"/>
      <c r="POB43" s="119"/>
      <c r="POC43" s="119"/>
      <c r="POD43" s="119"/>
      <c r="POE43" s="119"/>
      <c r="POF43" s="119"/>
      <c r="POG43" s="119"/>
      <c r="POH43" s="119"/>
      <c r="POI43" s="119"/>
      <c r="POJ43" s="119"/>
      <c r="POK43" s="119"/>
      <c r="POL43" s="119"/>
      <c r="POM43" s="119"/>
      <c r="PON43" s="119"/>
      <c r="POO43" s="119"/>
      <c r="POP43" s="119"/>
      <c r="POQ43" s="119"/>
      <c r="POR43" s="119"/>
      <c r="POS43" s="119"/>
      <c r="POT43" s="119"/>
      <c r="POU43" s="119"/>
      <c r="POV43" s="119"/>
      <c r="POW43" s="119"/>
      <c r="POX43" s="119"/>
      <c r="POY43" s="119"/>
      <c r="POZ43" s="119"/>
      <c r="PPA43" s="119"/>
      <c r="PPB43" s="119"/>
      <c r="PPC43" s="119"/>
      <c r="PPD43" s="119"/>
      <c r="PPE43" s="119"/>
      <c r="PPF43" s="119"/>
      <c r="PPG43" s="119"/>
      <c r="PPH43" s="119"/>
      <c r="PPI43" s="119"/>
      <c r="PPJ43" s="119"/>
      <c r="PPK43" s="119"/>
      <c r="PPL43" s="119"/>
      <c r="PPM43" s="119"/>
      <c r="PPN43" s="119"/>
      <c r="PPO43" s="119"/>
      <c r="PPP43" s="119"/>
      <c r="PPQ43" s="119"/>
      <c r="PPR43" s="119"/>
      <c r="PPS43" s="119"/>
      <c r="PPT43" s="119"/>
      <c r="PPU43" s="119"/>
      <c r="PPV43" s="119"/>
      <c r="PPW43" s="119"/>
      <c r="PPX43" s="119"/>
      <c r="PPY43" s="119"/>
      <c r="PPZ43" s="119"/>
      <c r="PQA43" s="119"/>
      <c r="PQB43" s="119"/>
      <c r="PQC43" s="119"/>
      <c r="PQD43" s="119"/>
      <c r="PQE43" s="119"/>
      <c r="PQF43" s="119"/>
      <c r="PQG43" s="119"/>
      <c r="PQH43" s="119"/>
      <c r="PQI43" s="119"/>
      <c r="PQJ43" s="119"/>
      <c r="PQK43" s="119"/>
      <c r="PQL43" s="119"/>
      <c r="PQM43" s="119"/>
      <c r="PQN43" s="119"/>
      <c r="PQO43" s="119"/>
      <c r="PQP43" s="119"/>
      <c r="PQQ43" s="119"/>
      <c r="PQR43" s="119"/>
      <c r="PQS43" s="119"/>
      <c r="PQT43" s="119"/>
      <c r="PQU43" s="119"/>
      <c r="PQV43" s="119"/>
      <c r="PQW43" s="119"/>
      <c r="PQX43" s="119"/>
      <c r="PQY43" s="119"/>
      <c r="PQZ43" s="119"/>
      <c r="PRA43" s="119"/>
      <c r="PRB43" s="119"/>
      <c r="PRC43" s="119"/>
      <c r="PRD43" s="119"/>
      <c r="PRE43" s="119"/>
      <c r="PRF43" s="119"/>
      <c r="PRG43" s="119"/>
      <c r="PRH43" s="119"/>
      <c r="PRI43" s="119"/>
      <c r="PRJ43" s="119"/>
      <c r="PRK43" s="119"/>
      <c r="PRL43" s="119"/>
      <c r="PRM43" s="119"/>
      <c r="PRN43" s="119"/>
      <c r="PRO43" s="119"/>
      <c r="PRP43" s="119"/>
      <c r="PRQ43" s="119"/>
      <c r="PRR43" s="119"/>
      <c r="PRS43" s="119"/>
      <c r="PRT43" s="119"/>
      <c r="PRU43" s="119"/>
      <c r="PRV43" s="119"/>
      <c r="PRW43" s="119"/>
      <c r="PRX43" s="119"/>
      <c r="PRY43" s="119"/>
      <c r="PRZ43" s="119"/>
      <c r="PSA43" s="119"/>
      <c r="PSB43" s="119"/>
      <c r="PSC43" s="119"/>
      <c r="PSD43" s="119"/>
      <c r="PSE43" s="119"/>
      <c r="PSF43" s="119"/>
      <c r="PSG43" s="119"/>
      <c r="PSH43" s="119"/>
      <c r="PSI43" s="119"/>
      <c r="PSJ43" s="119"/>
      <c r="PSK43" s="119"/>
      <c r="PSL43" s="119"/>
      <c r="PSM43" s="119"/>
      <c r="PSN43" s="119"/>
      <c r="PSO43" s="119"/>
      <c r="PSP43" s="119"/>
      <c r="PSQ43" s="119"/>
      <c r="PSR43" s="119"/>
      <c r="PSS43" s="119"/>
      <c r="PST43" s="119"/>
      <c r="PSU43" s="119"/>
      <c r="PSV43" s="119"/>
      <c r="PSW43" s="119"/>
      <c r="PSX43" s="119"/>
      <c r="PSY43" s="119"/>
      <c r="PSZ43" s="119"/>
      <c r="PTA43" s="119"/>
      <c r="PTB43" s="119"/>
      <c r="PTC43" s="119"/>
      <c r="PTD43" s="119"/>
      <c r="PTE43" s="119"/>
      <c r="PTF43" s="119"/>
      <c r="PTG43" s="119"/>
      <c r="PTH43" s="119"/>
      <c r="PTI43" s="119"/>
      <c r="PTJ43" s="119"/>
      <c r="PTK43" s="119"/>
      <c r="PTL43" s="119"/>
      <c r="PTM43" s="119"/>
      <c r="PTN43" s="119"/>
      <c r="PTO43" s="119"/>
      <c r="PTP43" s="119"/>
      <c r="PTQ43" s="119"/>
      <c r="PTR43" s="119"/>
      <c r="PTS43" s="119"/>
      <c r="PTT43" s="119"/>
      <c r="PTU43" s="119"/>
      <c r="PTV43" s="119"/>
      <c r="PTW43" s="119"/>
      <c r="PTX43" s="119"/>
      <c r="PTY43" s="119"/>
      <c r="PTZ43" s="119"/>
      <c r="PUA43" s="119"/>
      <c r="PUB43" s="119"/>
      <c r="PUC43" s="119"/>
      <c r="PUD43" s="119"/>
      <c r="PUE43" s="119"/>
      <c r="PUF43" s="119"/>
      <c r="PUG43" s="119"/>
      <c r="PUH43" s="119"/>
      <c r="PUI43" s="119"/>
      <c r="PUJ43" s="119"/>
      <c r="PUK43" s="119"/>
      <c r="PUL43" s="119"/>
      <c r="PUM43" s="119"/>
      <c r="PUN43" s="119"/>
      <c r="PUO43" s="119"/>
      <c r="PUP43" s="119"/>
      <c r="PUQ43" s="119"/>
      <c r="PUR43" s="119"/>
      <c r="PUS43" s="119"/>
      <c r="PUT43" s="119"/>
      <c r="PUU43" s="119"/>
      <c r="PUV43" s="119"/>
      <c r="PUW43" s="119"/>
      <c r="PUX43" s="119"/>
      <c r="PUY43" s="119"/>
      <c r="PUZ43" s="119"/>
      <c r="PVA43" s="119"/>
      <c r="PVB43" s="119"/>
      <c r="PVC43" s="119"/>
      <c r="PVD43" s="119"/>
      <c r="PVE43" s="119"/>
      <c r="PVF43" s="119"/>
      <c r="PVG43" s="119"/>
      <c r="PVH43" s="119"/>
      <c r="PVI43" s="119"/>
      <c r="PVJ43" s="119"/>
      <c r="PVK43" s="119"/>
      <c r="PVL43" s="119"/>
      <c r="PVM43" s="119"/>
      <c r="PVN43" s="119"/>
      <c r="PVO43" s="119"/>
      <c r="PVP43" s="119"/>
      <c r="PVQ43" s="119"/>
      <c r="PVR43" s="119"/>
      <c r="PVS43" s="119"/>
      <c r="PVT43" s="119"/>
      <c r="PVU43" s="119"/>
      <c r="PVV43" s="119"/>
      <c r="PVW43" s="119"/>
      <c r="PVX43" s="119"/>
      <c r="PVY43" s="119"/>
      <c r="PVZ43" s="119"/>
      <c r="PWA43" s="119"/>
      <c r="PWB43" s="119"/>
      <c r="PWC43" s="119"/>
      <c r="PWD43" s="119"/>
      <c r="PWE43" s="119"/>
      <c r="PWF43" s="119"/>
      <c r="PWG43" s="119"/>
      <c r="PWH43" s="119"/>
      <c r="PWI43" s="119"/>
      <c r="PWJ43" s="119"/>
      <c r="PWK43" s="119"/>
      <c r="PWL43" s="119"/>
      <c r="PWM43" s="119"/>
      <c r="PWN43" s="119"/>
      <c r="PWO43" s="119"/>
      <c r="PWP43" s="119"/>
      <c r="PWQ43" s="119"/>
      <c r="PWR43" s="119"/>
      <c r="PWS43" s="119"/>
      <c r="PWT43" s="119"/>
      <c r="PWU43" s="119"/>
      <c r="PWV43" s="119"/>
      <c r="PWW43" s="119"/>
      <c r="PWX43" s="119"/>
      <c r="PWY43" s="119"/>
      <c r="PWZ43" s="119"/>
      <c r="PXA43" s="119"/>
      <c r="PXB43" s="119"/>
      <c r="PXC43" s="119"/>
      <c r="PXD43" s="119"/>
      <c r="PXE43" s="119"/>
      <c r="PXF43" s="119"/>
      <c r="PXG43" s="119"/>
      <c r="PXH43" s="119"/>
      <c r="PXI43" s="119"/>
      <c r="PXJ43" s="119"/>
      <c r="PXK43" s="119"/>
      <c r="PXL43" s="119"/>
      <c r="PXM43" s="119"/>
      <c r="PXN43" s="119"/>
      <c r="PXO43" s="119"/>
      <c r="PXP43" s="119"/>
      <c r="PXQ43" s="119"/>
      <c r="PXR43" s="119"/>
      <c r="PXS43" s="119"/>
      <c r="PXT43" s="119"/>
      <c r="PXU43" s="119"/>
      <c r="PXV43" s="119"/>
      <c r="PXW43" s="119"/>
      <c r="PXX43" s="119"/>
      <c r="PXY43" s="119"/>
      <c r="PXZ43" s="119"/>
      <c r="PYA43" s="119"/>
      <c r="PYB43" s="119"/>
      <c r="PYC43" s="119"/>
      <c r="PYD43" s="119"/>
      <c r="PYE43" s="119"/>
      <c r="PYF43" s="119"/>
      <c r="PYG43" s="119"/>
      <c r="PYH43" s="119"/>
      <c r="PYI43" s="119"/>
      <c r="PYJ43" s="119"/>
      <c r="PYK43" s="119"/>
      <c r="PYL43" s="119"/>
      <c r="PYM43" s="119"/>
      <c r="PYN43" s="119"/>
      <c r="PYO43" s="119"/>
      <c r="PYP43" s="119"/>
      <c r="PYQ43" s="119"/>
      <c r="PYR43" s="119"/>
      <c r="PYS43" s="119"/>
      <c r="PYT43" s="119"/>
      <c r="PYU43" s="119"/>
      <c r="PYV43" s="119"/>
      <c r="PYW43" s="119"/>
      <c r="PYX43" s="119"/>
      <c r="PYY43" s="119"/>
      <c r="PYZ43" s="119"/>
      <c r="PZA43" s="119"/>
      <c r="PZB43" s="119"/>
      <c r="PZC43" s="119"/>
      <c r="PZD43" s="119"/>
      <c r="PZE43" s="119"/>
      <c r="PZF43" s="119"/>
      <c r="PZG43" s="119"/>
      <c r="PZH43" s="119"/>
      <c r="PZI43" s="119"/>
      <c r="PZJ43" s="119"/>
      <c r="PZK43" s="119"/>
      <c r="PZL43" s="119"/>
      <c r="PZM43" s="119"/>
      <c r="PZN43" s="119"/>
      <c r="PZO43" s="119"/>
      <c r="PZP43" s="119"/>
      <c r="PZQ43" s="119"/>
      <c r="PZR43" s="119"/>
      <c r="PZS43" s="119"/>
      <c r="PZT43" s="119"/>
      <c r="PZU43" s="119"/>
      <c r="PZV43" s="119"/>
      <c r="PZW43" s="119"/>
      <c r="PZX43" s="119"/>
      <c r="PZY43" s="119"/>
      <c r="PZZ43" s="119"/>
      <c r="QAA43" s="119"/>
      <c r="QAB43" s="119"/>
      <c r="QAC43" s="119"/>
      <c r="QAD43" s="119"/>
      <c r="QAE43" s="119"/>
      <c r="QAF43" s="119"/>
      <c r="QAG43" s="119"/>
      <c r="QAH43" s="119"/>
      <c r="QAI43" s="119"/>
      <c r="QAJ43" s="119"/>
      <c r="QAK43" s="119"/>
      <c r="QAL43" s="119"/>
      <c r="QAM43" s="119"/>
      <c r="QAN43" s="119"/>
      <c r="QAO43" s="119"/>
      <c r="QAP43" s="119"/>
      <c r="QAQ43" s="119"/>
      <c r="QAR43" s="119"/>
      <c r="QAS43" s="119"/>
      <c r="QAT43" s="119"/>
      <c r="QAU43" s="119"/>
      <c r="QAV43" s="119"/>
      <c r="QAW43" s="119"/>
      <c r="QAX43" s="119"/>
      <c r="QAY43" s="119"/>
      <c r="QAZ43" s="119"/>
      <c r="QBA43" s="119"/>
      <c r="QBB43" s="119"/>
      <c r="QBC43" s="119"/>
      <c r="QBD43" s="119"/>
      <c r="QBE43" s="119"/>
      <c r="QBF43" s="119"/>
      <c r="QBG43" s="119"/>
      <c r="QBH43" s="119"/>
      <c r="QBI43" s="119"/>
      <c r="QBJ43" s="119"/>
      <c r="QBK43" s="119"/>
      <c r="QBL43" s="119"/>
      <c r="QBM43" s="119"/>
      <c r="QBN43" s="119"/>
      <c r="QBO43" s="119"/>
      <c r="QBP43" s="119"/>
      <c r="QBQ43" s="119"/>
      <c r="QBR43" s="119"/>
      <c r="QBS43" s="119"/>
      <c r="QBT43" s="119"/>
      <c r="QBU43" s="119"/>
      <c r="QBV43" s="119"/>
      <c r="QBW43" s="119"/>
      <c r="QBX43" s="119"/>
      <c r="QBY43" s="119"/>
      <c r="QBZ43" s="119"/>
      <c r="QCA43" s="119"/>
      <c r="QCB43" s="119"/>
      <c r="QCC43" s="119"/>
      <c r="QCD43" s="119"/>
      <c r="QCE43" s="119"/>
      <c r="QCF43" s="119"/>
      <c r="QCG43" s="119"/>
      <c r="QCH43" s="119"/>
      <c r="QCI43" s="119"/>
      <c r="QCJ43" s="119"/>
      <c r="QCK43" s="119"/>
      <c r="QCL43" s="119"/>
      <c r="QCM43" s="119"/>
      <c r="QCN43" s="119"/>
      <c r="QCO43" s="119"/>
      <c r="QCP43" s="119"/>
      <c r="QCQ43" s="119"/>
      <c r="QCR43" s="119"/>
      <c r="QCS43" s="119"/>
      <c r="QCT43" s="119"/>
      <c r="QCU43" s="119"/>
      <c r="QCV43" s="119"/>
      <c r="QCW43" s="119"/>
      <c r="QCX43" s="119"/>
      <c r="QCY43" s="119"/>
      <c r="QCZ43" s="119"/>
      <c r="QDA43" s="119"/>
      <c r="QDB43" s="119"/>
      <c r="QDC43" s="119"/>
      <c r="QDD43" s="119"/>
      <c r="QDE43" s="119"/>
      <c r="QDF43" s="119"/>
      <c r="QDG43" s="119"/>
      <c r="QDH43" s="119"/>
      <c r="QDI43" s="119"/>
      <c r="QDJ43" s="119"/>
      <c r="QDK43" s="119"/>
      <c r="QDL43" s="119"/>
      <c r="QDM43" s="119"/>
      <c r="QDN43" s="119"/>
      <c r="QDO43" s="119"/>
      <c r="QDP43" s="119"/>
      <c r="QDQ43" s="119"/>
      <c r="QDR43" s="119"/>
      <c r="QDS43" s="119"/>
      <c r="QDT43" s="119"/>
      <c r="QDU43" s="119"/>
      <c r="QDV43" s="119"/>
      <c r="QDW43" s="119"/>
      <c r="QDX43" s="119"/>
      <c r="QDY43" s="119"/>
      <c r="QDZ43" s="119"/>
      <c r="QEA43" s="119"/>
      <c r="QEB43" s="119"/>
      <c r="QEC43" s="119"/>
      <c r="QED43" s="119"/>
      <c r="QEE43" s="119"/>
      <c r="QEF43" s="119"/>
      <c r="QEG43" s="119"/>
      <c r="QEH43" s="119"/>
      <c r="QEI43" s="119"/>
      <c r="QEJ43" s="119"/>
      <c r="QEK43" s="119"/>
      <c r="QEL43" s="119"/>
      <c r="QEM43" s="119"/>
      <c r="QEN43" s="119"/>
      <c r="QEO43" s="119"/>
      <c r="QEP43" s="119"/>
      <c r="QEQ43" s="119"/>
      <c r="QER43" s="119"/>
      <c r="QES43" s="119"/>
      <c r="QET43" s="119"/>
      <c r="QEU43" s="119"/>
      <c r="QEV43" s="119"/>
      <c r="QEW43" s="119"/>
      <c r="QEX43" s="119"/>
      <c r="QEY43" s="119"/>
      <c r="QEZ43" s="119"/>
      <c r="QFA43" s="119"/>
      <c r="QFB43" s="119"/>
      <c r="QFC43" s="119"/>
      <c r="QFD43" s="119"/>
      <c r="QFE43" s="119"/>
      <c r="QFF43" s="119"/>
      <c r="QFG43" s="119"/>
      <c r="QFH43" s="119"/>
      <c r="QFI43" s="119"/>
      <c r="QFJ43" s="119"/>
      <c r="QFK43" s="119"/>
      <c r="QFL43" s="119"/>
      <c r="QFM43" s="119"/>
      <c r="QFN43" s="119"/>
      <c r="QFO43" s="119"/>
      <c r="QFP43" s="119"/>
      <c r="QFQ43" s="119"/>
      <c r="QFR43" s="119"/>
      <c r="QFS43" s="119"/>
      <c r="QFT43" s="119"/>
      <c r="QFU43" s="119"/>
      <c r="QFV43" s="119"/>
      <c r="QFW43" s="119"/>
      <c r="QFX43" s="119"/>
      <c r="QFY43" s="119"/>
      <c r="QFZ43" s="119"/>
      <c r="QGA43" s="119"/>
      <c r="QGB43" s="119"/>
      <c r="QGC43" s="119"/>
      <c r="QGD43" s="119"/>
      <c r="QGE43" s="119"/>
      <c r="QGF43" s="119"/>
      <c r="QGG43" s="119"/>
      <c r="QGH43" s="119"/>
      <c r="QGI43" s="119"/>
      <c r="QGJ43" s="119"/>
      <c r="QGK43" s="119"/>
      <c r="QGL43" s="119"/>
      <c r="QGM43" s="119"/>
      <c r="QGN43" s="119"/>
      <c r="QGO43" s="119"/>
      <c r="QGP43" s="119"/>
      <c r="QGQ43" s="119"/>
      <c r="QGR43" s="119"/>
      <c r="QGS43" s="119"/>
      <c r="QGT43" s="119"/>
      <c r="QGU43" s="119"/>
      <c r="QGV43" s="119"/>
      <c r="QGW43" s="119"/>
      <c r="QGX43" s="119"/>
      <c r="QGY43" s="119"/>
      <c r="QGZ43" s="119"/>
      <c r="QHA43" s="119"/>
      <c r="QHB43" s="119"/>
      <c r="QHC43" s="119"/>
      <c r="QHD43" s="119"/>
      <c r="QHE43" s="119"/>
      <c r="QHF43" s="119"/>
      <c r="QHG43" s="119"/>
      <c r="QHH43" s="119"/>
      <c r="QHI43" s="119"/>
      <c r="QHJ43" s="119"/>
      <c r="QHK43" s="119"/>
      <c r="QHL43" s="119"/>
      <c r="QHM43" s="119"/>
      <c r="QHN43" s="119"/>
      <c r="QHO43" s="119"/>
      <c r="QHP43" s="119"/>
      <c r="QHQ43" s="119"/>
      <c r="QHR43" s="119"/>
      <c r="QHS43" s="119"/>
      <c r="QHT43" s="119"/>
      <c r="QHU43" s="119"/>
      <c r="QHV43" s="119"/>
      <c r="QHW43" s="119"/>
      <c r="QHX43" s="119"/>
      <c r="QHY43" s="119"/>
      <c r="QHZ43" s="119"/>
      <c r="QIA43" s="119"/>
      <c r="QIB43" s="119"/>
      <c r="QIC43" s="119"/>
      <c r="QID43" s="119"/>
      <c r="QIE43" s="119"/>
      <c r="QIF43" s="119"/>
      <c r="QIG43" s="119"/>
      <c r="QIH43" s="119"/>
      <c r="QII43" s="119"/>
      <c r="QIJ43" s="119"/>
      <c r="QIK43" s="119"/>
      <c r="QIL43" s="119"/>
      <c r="QIM43" s="119"/>
      <c r="QIN43" s="119"/>
      <c r="QIO43" s="119"/>
      <c r="QIP43" s="119"/>
      <c r="QIQ43" s="119"/>
      <c r="QIR43" s="119"/>
      <c r="QIS43" s="119"/>
      <c r="QIT43" s="119"/>
      <c r="QIU43" s="119"/>
      <c r="QIV43" s="119"/>
      <c r="QIW43" s="119"/>
      <c r="QIX43" s="119"/>
      <c r="QIY43" s="119"/>
      <c r="QIZ43" s="119"/>
      <c r="QJA43" s="119"/>
      <c r="QJB43" s="119"/>
      <c r="QJC43" s="119"/>
      <c r="QJD43" s="119"/>
      <c r="QJE43" s="119"/>
      <c r="QJF43" s="119"/>
      <c r="QJG43" s="119"/>
      <c r="QJH43" s="119"/>
      <c r="QJI43" s="119"/>
      <c r="QJJ43" s="119"/>
      <c r="QJK43" s="119"/>
      <c r="QJL43" s="119"/>
      <c r="QJM43" s="119"/>
      <c r="QJN43" s="119"/>
      <c r="QJO43" s="119"/>
      <c r="QJP43" s="119"/>
      <c r="QJQ43" s="119"/>
      <c r="QJR43" s="119"/>
      <c r="QJS43" s="119"/>
      <c r="QJT43" s="119"/>
      <c r="QJU43" s="119"/>
      <c r="QJV43" s="119"/>
      <c r="QJW43" s="119"/>
      <c r="QJX43" s="119"/>
      <c r="QJY43" s="119"/>
      <c r="QJZ43" s="119"/>
      <c r="QKA43" s="119"/>
      <c r="QKB43" s="119"/>
      <c r="QKC43" s="119"/>
      <c r="QKD43" s="119"/>
      <c r="QKE43" s="119"/>
      <c r="QKF43" s="119"/>
      <c r="QKG43" s="119"/>
      <c r="QKH43" s="119"/>
      <c r="QKI43" s="119"/>
      <c r="QKJ43" s="119"/>
      <c r="QKK43" s="119"/>
      <c r="QKL43" s="119"/>
      <c r="QKM43" s="119"/>
      <c r="QKN43" s="119"/>
      <c r="QKO43" s="119"/>
      <c r="QKP43" s="119"/>
      <c r="QKQ43" s="119"/>
      <c r="QKR43" s="119"/>
      <c r="QKS43" s="119"/>
      <c r="QKT43" s="119"/>
      <c r="QKU43" s="119"/>
      <c r="QKV43" s="119"/>
      <c r="QKW43" s="119"/>
      <c r="QKX43" s="119"/>
      <c r="QKY43" s="119"/>
      <c r="QKZ43" s="119"/>
      <c r="QLA43" s="119"/>
      <c r="QLB43" s="119"/>
      <c r="QLC43" s="119"/>
      <c r="QLD43" s="119"/>
      <c r="QLE43" s="119"/>
      <c r="QLF43" s="119"/>
      <c r="QLG43" s="119"/>
      <c r="QLH43" s="119"/>
      <c r="QLI43" s="119"/>
      <c r="QLJ43" s="119"/>
      <c r="QLK43" s="119"/>
      <c r="QLL43" s="119"/>
      <c r="QLM43" s="119"/>
      <c r="QLN43" s="119"/>
      <c r="QLO43" s="119"/>
      <c r="QLP43" s="119"/>
      <c r="QLQ43" s="119"/>
      <c r="QLR43" s="119"/>
      <c r="QLS43" s="119"/>
      <c r="QLT43" s="119"/>
      <c r="QLU43" s="119"/>
      <c r="QLV43" s="119"/>
      <c r="QLW43" s="119"/>
      <c r="QLX43" s="119"/>
      <c r="QLY43" s="119"/>
      <c r="QLZ43" s="119"/>
      <c r="QMA43" s="119"/>
      <c r="QMB43" s="119"/>
      <c r="QMC43" s="119"/>
      <c r="QMD43" s="119"/>
      <c r="QME43" s="119"/>
      <c r="QMF43" s="119"/>
      <c r="QMG43" s="119"/>
      <c r="QMH43" s="119"/>
      <c r="QMI43" s="119"/>
      <c r="QMJ43" s="119"/>
      <c r="QMK43" s="119"/>
      <c r="QML43" s="119"/>
      <c r="QMM43" s="119"/>
      <c r="QMN43" s="119"/>
      <c r="QMO43" s="119"/>
      <c r="QMP43" s="119"/>
      <c r="QMQ43" s="119"/>
      <c r="QMR43" s="119"/>
      <c r="QMS43" s="119"/>
      <c r="QMT43" s="119"/>
      <c r="QMU43" s="119"/>
      <c r="QMV43" s="119"/>
      <c r="QMW43" s="119"/>
      <c r="QMX43" s="119"/>
      <c r="QMY43" s="119"/>
      <c r="QMZ43" s="119"/>
      <c r="QNA43" s="119"/>
      <c r="QNB43" s="119"/>
      <c r="QNC43" s="119"/>
      <c r="QND43" s="119"/>
      <c r="QNE43" s="119"/>
      <c r="QNF43" s="119"/>
      <c r="QNG43" s="119"/>
      <c r="QNH43" s="119"/>
      <c r="QNI43" s="119"/>
      <c r="QNJ43" s="119"/>
      <c r="QNK43" s="119"/>
      <c r="QNL43" s="119"/>
      <c r="QNM43" s="119"/>
      <c r="QNN43" s="119"/>
      <c r="QNO43" s="119"/>
      <c r="QNP43" s="119"/>
      <c r="QNQ43" s="119"/>
      <c r="QNR43" s="119"/>
      <c r="QNS43" s="119"/>
      <c r="QNT43" s="119"/>
      <c r="QNU43" s="119"/>
      <c r="QNV43" s="119"/>
      <c r="QNW43" s="119"/>
      <c r="QNX43" s="119"/>
      <c r="QNY43" s="119"/>
      <c r="QNZ43" s="119"/>
      <c r="QOA43" s="119"/>
      <c r="QOB43" s="119"/>
      <c r="QOC43" s="119"/>
      <c r="QOD43" s="119"/>
      <c r="QOE43" s="119"/>
      <c r="QOF43" s="119"/>
      <c r="QOG43" s="119"/>
      <c r="QOH43" s="119"/>
      <c r="QOI43" s="119"/>
      <c r="QOJ43" s="119"/>
      <c r="QOK43" s="119"/>
      <c r="QOL43" s="119"/>
      <c r="QOM43" s="119"/>
      <c r="QON43" s="119"/>
      <c r="QOO43" s="119"/>
      <c r="QOP43" s="119"/>
      <c r="QOQ43" s="119"/>
      <c r="QOR43" s="119"/>
      <c r="QOS43" s="119"/>
      <c r="QOT43" s="119"/>
      <c r="QOU43" s="119"/>
      <c r="QOV43" s="119"/>
      <c r="QOW43" s="119"/>
      <c r="QOX43" s="119"/>
      <c r="QOY43" s="119"/>
      <c r="QOZ43" s="119"/>
      <c r="QPA43" s="119"/>
      <c r="QPB43" s="119"/>
      <c r="QPC43" s="119"/>
      <c r="QPD43" s="119"/>
      <c r="QPE43" s="119"/>
      <c r="QPF43" s="119"/>
      <c r="QPG43" s="119"/>
      <c r="QPH43" s="119"/>
      <c r="QPI43" s="119"/>
      <c r="QPJ43" s="119"/>
      <c r="QPK43" s="119"/>
      <c r="QPL43" s="119"/>
      <c r="QPM43" s="119"/>
      <c r="QPN43" s="119"/>
      <c r="QPO43" s="119"/>
      <c r="QPP43" s="119"/>
      <c r="QPQ43" s="119"/>
      <c r="QPR43" s="119"/>
      <c r="QPS43" s="119"/>
      <c r="QPT43" s="119"/>
      <c r="QPU43" s="119"/>
      <c r="QPV43" s="119"/>
      <c r="QPW43" s="119"/>
      <c r="QPX43" s="119"/>
      <c r="QPY43" s="119"/>
      <c r="QPZ43" s="119"/>
      <c r="QQA43" s="119"/>
      <c r="QQB43" s="119"/>
      <c r="QQC43" s="119"/>
      <c r="QQD43" s="119"/>
      <c r="QQE43" s="119"/>
      <c r="QQF43" s="119"/>
      <c r="QQG43" s="119"/>
      <c r="QQH43" s="119"/>
      <c r="QQI43" s="119"/>
      <c r="QQJ43" s="119"/>
      <c r="QQK43" s="119"/>
      <c r="QQL43" s="119"/>
      <c r="QQM43" s="119"/>
      <c r="QQN43" s="119"/>
      <c r="QQO43" s="119"/>
      <c r="QQP43" s="119"/>
      <c r="QQQ43" s="119"/>
      <c r="QQR43" s="119"/>
      <c r="QQS43" s="119"/>
      <c r="QQT43" s="119"/>
      <c r="QQU43" s="119"/>
      <c r="QQV43" s="119"/>
      <c r="QQW43" s="119"/>
      <c r="QQX43" s="119"/>
      <c r="QQY43" s="119"/>
      <c r="QQZ43" s="119"/>
      <c r="QRA43" s="119"/>
      <c r="QRB43" s="119"/>
      <c r="QRC43" s="119"/>
      <c r="QRD43" s="119"/>
      <c r="QRE43" s="119"/>
      <c r="QRF43" s="119"/>
      <c r="QRG43" s="119"/>
      <c r="QRH43" s="119"/>
      <c r="QRI43" s="119"/>
      <c r="QRJ43" s="119"/>
      <c r="QRK43" s="119"/>
      <c r="QRL43" s="119"/>
      <c r="QRM43" s="119"/>
      <c r="QRN43" s="119"/>
      <c r="QRO43" s="119"/>
      <c r="QRP43" s="119"/>
      <c r="QRQ43" s="119"/>
      <c r="QRR43" s="119"/>
      <c r="QRS43" s="119"/>
      <c r="QRT43" s="119"/>
      <c r="QRU43" s="119"/>
      <c r="QRV43" s="119"/>
      <c r="QRW43" s="119"/>
      <c r="QRX43" s="119"/>
      <c r="QRY43" s="119"/>
      <c r="QRZ43" s="119"/>
      <c r="QSA43" s="119"/>
      <c r="QSB43" s="119"/>
      <c r="QSC43" s="119"/>
      <c r="QSD43" s="119"/>
      <c r="QSE43" s="119"/>
      <c r="QSF43" s="119"/>
      <c r="QSG43" s="119"/>
      <c r="QSH43" s="119"/>
      <c r="QSI43" s="119"/>
      <c r="QSJ43" s="119"/>
      <c r="QSK43" s="119"/>
      <c r="QSL43" s="119"/>
      <c r="QSM43" s="119"/>
      <c r="QSN43" s="119"/>
      <c r="QSO43" s="119"/>
      <c r="QSP43" s="119"/>
      <c r="QSQ43" s="119"/>
      <c r="QSR43" s="119"/>
      <c r="QSS43" s="119"/>
      <c r="QST43" s="119"/>
      <c r="QSU43" s="119"/>
      <c r="QSV43" s="119"/>
      <c r="QSW43" s="119"/>
      <c r="QSX43" s="119"/>
      <c r="QSY43" s="119"/>
      <c r="QSZ43" s="119"/>
      <c r="QTA43" s="119"/>
      <c r="QTB43" s="119"/>
      <c r="QTC43" s="119"/>
      <c r="QTD43" s="119"/>
      <c r="QTE43" s="119"/>
      <c r="QTF43" s="119"/>
      <c r="QTG43" s="119"/>
      <c r="QTH43" s="119"/>
      <c r="QTI43" s="119"/>
      <c r="QTJ43" s="119"/>
      <c r="QTK43" s="119"/>
      <c r="QTL43" s="119"/>
      <c r="QTM43" s="119"/>
      <c r="QTN43" s="119"/>
      <c r="QTO43" s="119"/>
      <c r="QTP43" s="119"/>
      <c r="QTQ43" s="119"/>
      <c r="QTR43" s="119"/>
      <c r="QTS43" s="119"/>
      <c r="QTT43" s="119"/>
      <c r="QTU43" s="119"/>
      <c r="QTV43" s="119"/>
      <c r="QTW43" s="119"/>
      <c r="QTX43" s="119"/>
      <c r="QTY43" s="119"/>
      <c r="QTZ43" s="119"/>
      <c r="QUA43" s="119"/>
      <c r="QUB43" s="119"/>
      <c r="QUC43" s="119"/>
      <c r="QUD43" s="119"/>
      <c r="QUE43" s="119"/>
      <c r="QUF43" s="119"/>
      <c r="QUG43" s="119"/>
      <c r="QUH43" s="119"/>
      <c r="QUI43" s="119"/>
      <c r="QUJ43" s="119"/>
      <c r="QUK43" s="119"/>
      <c r="QUL43" s="119"/>
      <c r="QUM43" s="119"/>
      <c r="QUN43" s="119"/>
      <c r="QUO43" s="119"/>
      <c r="QUP43" s="119"/>
      <c r="QUQ43" s="119"/>
      <c r="QUR43" s="119"/>
      <c r="QUS43" s="119"/>
      <c r="QUT43" s="119"/>
      <c r="QUU43" s="119"/>
      <c r="QUV43" s="119"/>
      <c r="QUW43" s="119"/>
      <c r="QUX43" s="119"/>
      <c r="QUY43" s="119"/>
      <c r="QUZ43" s="119"/>
      <c r="QVA43" s="119"/>
      <c r="QVB43" s="119"/>
      <c r="QVC43" s="119"/>
      <c r="QVD43" s="119"/>
      <c r="QVE43" s="119"/>
      <c r="QVF43" s="119"/>
      <c r="QVG43" s="119"/>
      <c r="QVH43" s="119"/>
      <c r="QVI43" s="119"/>
      <c r="QVJ43" s="119"/>
      <c r="QVK43" s="119"/>
      <c r="QVL43" s="119"/>
      <c r="QVM43" s="119"/>
      <c r="QVN43" s="119"/>
      <c r="QVO43" s="119"/>
      <c r="QVP43" s="119"/>
      <c r="QVQ43" s="119"/>
      <c r="QVR43" s="119"/>
      <c r="QVS43" s="119"/>
      <c r="QVT43" s="119"/>
      <c r="QVU43" s="119"/>
      <c r="QVV43" s="119"/>
      <c r="QVW43" s="119"/>
      <c r="QVX43" s="119"/>
      <c r="QVY43" s="119"/>
      <c r="QVZ43" s="119"/>
      <c r="QWA43" s="119"/>
      <c r="QWB43" s="119"/>
      <c r="QWC43" s="119"/>
      <c r="QWD43" s="119"/>
      <c r="QWE43" s="119"/>
      <c r="QWF43" s="119"/>
      <c r="QWG43" s="119"/>
      <c r="QWH43" s="119"/>
      <c r="QWI43" s="119"/>
      <c r="QWJ43" s="119"/>
      <c r="QWK43" s="119"/>
      <c r="QWL43" s="119"/>
      <c r="QWM43" s="119"/>
      <c r="QWN43" s="119"/>
      <c r="QWO43" s="119"/>
      <c r="QWP43" s="119"/>
      <c r="QWQ43" s="119"/>
      <c r="QWR43" s="119"/>
      <c r="QWS43" s="119"/>
      <c r="QWT43" s="119"/>
      <c r="QWU43" s="119"/>
      <c r="QWV43" s="119"/>
      <c r="QWW43" s="119"/>
      <c r="QWX43" s="119"/>
      <c r="QWY43" s="119"/>
      <c r="QWZ43" s="119"/>
      <c r="QXA43" s="119"/>
      <c r="QXB43" s="119"/>
      <c r="QXC43" s="119"/>
      <c r="QXD43" s="119"/>
      <c r="QXE43" s="119"/>
      <c r="QXF43" s="119"/>
      <c r="QXG43" s="119"/>
      <c r="QXH43" s="119"/>
      <c r="QXI43" s="119"/>
      <c r="QXJ43" s="119"/>
      <c r="QXK43" s="119"/>
      <c r="QXL43" s="119"/>
      <c r="QXM43" s="119"/>
      <c r="QXN43" s="119"/>
      <c r="QXO43" s="119"/>
      <c r="QXP43" s="119"/>
      <c r="QXQ43" s="119"/>
      <c r="QXR43" s="119"/>
      <c r="QXS43" s="119"/>
      <c r="QXT43" s="119"/>
      <c r="QXU43" s="119"/>
      <c r="QXV43" s="119"/>
      <c r="QXW43" s="119"/>
      <c r="QXX43" s="119"/>
      <c r="QXY43" s="119"/>
      <c r="QXZ43" s="119"/>
      <c r="QYA43" s="119"/>
      <c r="QYB43" s="119"/>
      <c r="QYC43" s="119"/>
      <c r="QYD43" s="119"/>
      <c r="QYE43" s="119"/>
      <c r="QYF43" s="119"/>
      <c r="QYG43" s="119"/>
      <c r="QYH43" s="119"/>
      <c r="QYI43" s="119"/>
      <c r="QYJ43" s="119"/>
      <c r="QYK43" s="119"/>
      <c r="QYL43" s="119"/>
      <c r="QYM43" s="119"/>
      <c r="QYN43" s="119"/>
      <c r="QYO43" s="119"/>
      <c r="QYP43" s="119"/>
      <c r="QYQ43" s="119"/>
      <c r="QYR43" s="119"/>
      <c r="QYS43" s="119"/>
      <c r="QYT43" s="119"/>
      <c r="QYU43" s="119"/>
      <c r="QYV43" s="119"/>
      <c r="QYW43" s="119"/>
      <c r="QYX43" s="119"/>
      <c r="QYY43" s="119"/>
      <c r="QYZ43" s="119"/>
      <c r="QZA43" s="119"/>
      <c r="QZB43" s="119"/>
      <c r="QZC43" s="119"/>
      <c r="QZD43" s="119"/>
      <c r="QZE43" s="119"/>
      <c r="QZF43" s="119"/>
      <c r="QZG43" s="119"/>
      <c r="QZH43" s="119"/>
      <c r="QZI43" s="119"/>
      <c r="QZJ43" s="119"/>
      <c r="QZK43" s="119"/>
      <c r="QZL43" s="119"/>
      <c r="QZM43" s="119"/>
      <c r="QZN43" s="119"/>
      <c r="QZO43" s="119"/>
      <c r="QZP43" s="119"/>
      <c r="QZQ43" s="119"/>
      <c r="QZR43" s="119"/>
      <c r="QZS43" s="119"/>
      <c r="QZT43" s="119"/>
      <c r="QZU43" s="119"/>
      <c r="QZV43" s="119"/>
      <c r="QZW43" s="119"/>
      <c r="QZX43" s="119"/>
      <c r="QZY43" s="119"/>
      <c r="QZZ43" s="119"/>
      <c r="RAA43" s="119"/>
      <c r="RAB43" s="119"/>
      <c r="RAC43" s="119"/>
      <c r="RAD43" s="119"/>
      <c r="RAE43" s="119"/>
      <c r="RAF43" s="119"/>
      <c r="RAG43" s="119"/>
      <c r="RAH43" s="119"/>
      <c r="RAI43" s="119"/>
      <c r="RAJ43" s="119"/>
      <c r="RAK43" s="119"/>
      <c r="RAL43" s="119"/>
      <c r="RAM43" s="119"/>
      <c r="RAN43" s="119"/>
      <c r="RAO43" s="119"/>
      <c r="RAP43" s="119"/>
      <c r="RAQ43" s="119"/>
      <c r="RAR43" s="119"/>
      <c r="RAS43" s="119"/>
      <c r="RAT43" s="119"/>
      <c r="RAU43" s="119"/>
      <c r="RAV43" s="119"/>
      <c r="RAW43" s="119"/>
      <c r="RAX43" s="119"/>
      <c r="RAY43" s="119"/>
      <c r="RAZ43" s="119"/>
      <c r="RBA43" s="119"/>
      <c r="RBB43" s="119"/>
      <c r="RBC43" s="119"/>
      <c r="RBD43" s="119"/>
      <c r="RBE43" s="119"/>
      <c r="RBF43" s="119"/>
      <c r="RBG43" s="119"/>
      <c r="RBH43" s="119"/>
      <c r="RBI43" s="119"/>
      <c r="RBJ43" s="119"/>
      <c r="RBK43" s="119"/>
      <c r="RBL43" s="119"/>
      <c r="RBM43" s="119"/>
      <c r="RBN43" s="119"/>
      <c r="RBO43" s="119"/>
      <c r="RBP43" s="119"/>
      <c r="RBQ43" s="119"/>
      <c r="RBR43" s="119"/>
      <c r="RBS43" s="119"/>
      <c r="RBT43" s="119"/>
      <c r="RBU43" s="119"/>
      <c r="RBV43" s="119"/>
      <c r="RBW43" s="119"/>
      <c r="RBX43" s="119"/>
      <c r="RBY43" s="119"/>
      <c r="RBZ43" s="119"/>
      <c r="RCA43" s="119"/>
      <c r="RCB43" s="119"/>
      <c r="RCC43" s="119"/>
      <c r="RCD43" s="119"/>
      <c r="RCE43" s="119"/>
      <c r="RCF43" s="119"/>
      <c r="RCG43" s="119"/>
      <c r="RCH43" s="119"/>
      <c r="RCI43" s="119"/>
      <c r="RCJ43" s="119"/>
      <c r="RCK43" s="119"/>
      <c r="RCL43" s="119"/>
      <c r="RCM43" s="119"/>
      <c r="RCN43" s="119"/>
      <c r="RCO43" s="119"/>
      <c r="RCP43" s="119"/>
      <c r="RCQ43" s="119"/>
      <c r="RCR43" s="119"/>
      <c r="RCS43" s="119"/>
      <c r="RCT43" s="119"/>
      <c r="RCU43" s="119"/>
      <c r="RCV43" s="119"/>
      <c r="RCW43" s="119"/>
      <c r="RCX43" s="119"/>
      <c r="RCY43" s="119"/>
      <c r="RCZ43" s="119"/>
      <c r="RDA43" s="119"/>
      <c r="RDB43" s="119"/>
      <c r="RDC43" s="119"/>
      <c r="RDD43" s="119"/>
      <c r="RDE43" s="119"/>
      <c r="RDF43" s="119"/>
      <c r="RDG43" s="119"/>
      <c r="RDH43" s="119"/>
      <c r="RDI43" s="119"/>
      <c r="RDJ43" s="119"/>
      <c r="RDK43" s="119"/>
      <c r="RDL43" s="119"/>
      <c r="RDM43" s="119"/>
      <c r="RDN43" s="119"/>
      <c r="RDO43" s="119"/>
      <c r="RDP43" s="119"/>
      <c r="RDQ43" s="119"/>
      <c r="RDR43" s="119"/>
      <c r="RDS43" s="119"/>
      <c r="RDT43" s="119"/>
      <c r="RDU43" s="119"/>
      <c r="RDV43" s="119"/>
      <c r="RDW43" s="119"/>
      <c r="RDX43" s="119"/>
      <c r="RDY43" s="119"/>
      <c r="RDZ43" s="119"/>
      <c r="REA43" s="119"/>
      <c r="REB43" s="119"/>
      <c r="REC43" s="119"/>
      <c r="RED43" s="119"/>
      <c r="REE43" s="119"/>
      <c r="REF43" s="119"/>
      <c r="REG43" s="119"/>
      <c r="REH43" s="119"/>
      <c r="REI43" s="119"/>
      <c r="REJ43" s="119"/>
      <c r="REK43" s="119"/>
      <c r="REL43" s="119"/>
      <c r="REM43" s="119"/>
      <c r="REN43" s="119"/>
      <c r="REO43" s="119"/>
      <c r="REP43" s="119"/>
      <c r="REQ43" s="119"/>
      <c r="RER43" s="119"/>
      <c r="RES43" s="119"/>
      <c r="RET43" s="119"/>
      <c r="REU43" s="119"/>
      <c r="REV43" s="119"/>
      <c r="REW43" s="119"/>
      <c r="REX43" s="119"/>
      <c r="REY43" s="119"/>
      <c r="REZ43" s="119"/>
      <c r="RFA43" s="119"/>
      <c r="RFB43" s="119"/>
      <c r="RFC43" s="119"/>
      <c r="RFD43" s="119"/>
      <c r="RFE43" s="119"/>
      <c r="RFF43" s="119"/>
      <c r="RFG43" s="119"/>
      <c r="RFH43" s="119"/>
      <c r="RFI43" s="119"/>
      <c r="RFJ43" s="119"/>
      <c r="RFK43" s="119"/>
      <c r="RFL43" s="119"/>
      <c r="RFM43" s="119"/>
      <c r="RFN43" s="119"/>
      <c r="RFO43" s="119"/>
      <c r="RFP43" s="119"/>
      <c r="RFQ43" s="119"/>
      <c r="RFR43" s="119"/>
      <c r="RFS43" s="119"/>
      <c r="RFT43" s="119"/>
      <c r="RFU43" s="119"/>
      <c r="RFV43" s="119"/>
      <c r="RFW43" s="119"/>
      <c r="RFX43" s="119"/>
      <c r="RFY43" s="119"/>
      <c r="RFZ43" s="119"/>
      <c r="RGA43" s="119"/>
      <c r="RGB43" s="119"/>
      <c r="RGC43" s="119"/>
      <c r="RGD43" s="119"/>
      <c r="RGE43" s="119"/>
      <c r="RGF43" s="119"/>
      <c r="RGG43" s="119"/>
      <c r="RGH43" s="119"/>
      <c r="RGI43" s="119"/>
      <c r="RGJ43" s="119"/>
      <c r="RGK43" s="119"/>
      <c r="RGL43" s="119"/>
      <c r="RGM43" s="119"/>
      <c r="RGN43" s="119"/>
      <c r="RGO43" s="119"/>
      <c r="RGP43" s="119"/>
      <c r="RGQ43" s="119"/>
      <c r="RGR43" s="119"/>
      <c r="RGS43" s="119"/>
      <c r="RGT43" s="119"/>
      <c r="RGU43" s="119"/>
      <c r="RGV43" s="119"/>
      <c r="RGW43" s="119"/>
      <c r="RGX43" s="119"/>
      <c r="RGY43" s="119"/>
      <c r="RGZ43" s="119"/>
      <c r="RHA43" s="119"/>
      <c r="RHB43" s="119"/>
      <c r="RHC43" s="119"/>
      <c r="RHD43" s="119"/>
      <c r="RHE43" s="119"/>
      <c r="RHF43" s="119"/>
      <c r="RHG43" s="119"/>
      <c r="RHH43" s="119"/>
      <c r="RHI43" s="119"/>
      <c r="RHJ43" s="119"/>
      <c r="RHK43" s="119"/>
      <c r="RHL43" s="119"/>
      <c r="RHM43" s="119"/>
      <c r="RHN43" s="119"/>
      <c r="RHO43" s="119"/>
      <c r="RHP43" s="119"/>
      <c r="RHQ43" s="119"/>
      <c r="RHR43" s="119"/>
      <c r="RHS43" s="119"/>
      <c r="RHT43" s="119"/>
      <c r="RHU43" s="119"/>
      <c r="RHV43" s="119"/>
      <c r="RHW43" s="119"/>
      <c r="RHX43" s="119"/>
      <c r="RHY43" s="119"/>
      <c r="RHZ43" s="119"/>
      <c r="RIA43" s="119"/>
      <c r="RIB43" s="119"/>
      <c r="RIC43" s="119"/>
      <c r="RID43" s="119"/>
      <c r="RIE43" s="119"/>
      <c r="RIF43" s="119"/>
      <c r="RIG43" s="119"/>
      <c r="RIH43" s="119"/>
      <c r="RII43" s="119"/>
      <c r="RIJ43" s="119"/>
      <c r="RIK43" s="119"/>
      <c r="RIL43" s="119"/>
      <c r="RIM43" s="119"/>
      <c r="RIN43" s="119"/>
      <c r="RIO43" s="119"/>
      <c r="RIP43" s="119"/>
      <c r="RIQ43" s="119"/>
      <c r="RIR43" s="119"/>
      <c r="RIS43" s="119"/>
      <c r="RIT43" s="119"/>
      <c r="RIU43" s="119"/>
      <c r="RIV43" s="119"/>
      <c r="RIW43" s="119"/>
      <c r="RIX43" s="119"/>
      <c r="RIY43" s="119"/>
      <c r="RIZ43" s="119"/>
      <c r="RJA43" s="119"/>
      <c r="RJB43" s="119"/>
      <c r="RJC43" s="119"/>
      <c r="RJD43" s="119"/>
      <c r="RJE43" s="119"/>
      <c r="RJF43" s="119"/>
      <c r="RJG43" s="119"/>
      <c r="RJH43" s="119"/>
      <c r="RJI43" s="119"/>
      <c r="RJJ43" s="119"/>
      <c r="RJK43" s="119"/>
      <c r="RJL43" s="119"/>
      <c r="RJM43" s="119"/>
      <c r="RJN43" s="119"/>
      <c r="RJO43" s="119"/>
      <c r="RJP43" s="119"/>
      <c r="RJQ43" s="119"/>
      <c r="RJR43" s="119"/>
      <c r="RJS43" s="119"/>
      <c r="RJT43" s="119"/>
      <c r="RJU43" s="119"/>
      <c r="RJV43" s="119"/>
      <c r="RJW43" s="119"/>
      <c r="RJX43" s="119"/>
      <c r="RJY43" s="119"/>
      <c r="RJZ43" s="119"/>
      <c r="RKA43" s="119"/>
      <c r="RKB43" s="119"/>
      <c r="RKC43" s="119"/>
      <c r="RKD43" s="119"/>
      <c r="RKE43" s="119"/>
      <c r="RKF43" s="119"/>
      <c r="RKG43" s="119"/>
      <c r="RKH43" s="119"/>
      <c r="RKI43" s="119"/>
      <c r="RKJ43" s="119"/>
      <c r="RKK43" s="119"/>
      <c r="RKL43" s="119"/>
      <c r="RKM43" s="119"/>
      <c r="RKN43" s="119"/>
      <c r="RKO43" s="119"/>
      <c r="RKP43" s="119"/>
      <c r="RKQ43" s="119"/>
      <c r="RKR43" s="119"/>
      <c r="RKS43" s="119"/>
      <c r="RKT43" s="119"/>
      <c r="RKU43" s="119"/>
      <c r="RKV43" s="119"/>
      <c r="RKW43" s="119"/>
      <c r="RKX43" s="119"/>
      <c r="RKY43" s="119"/>
      <c r="RKZ43" s="119"/>
      <c r="RLA43" s="119"/>
      <c r="RLB43" s="119"/>
      <c r="RLC43" s="119"/>
      <c r="RLD43" s="119"/>
      <c r="RLE43" s="119"/>
      <c r="RLF43" s="119"/>
      <c r="RLG43" s="119"/>
      <c r="RLH43" s="119"/>
      <c r="RLI43" s="119"/>
      <c r="RLJ43" s="119"/>
      <c r="RLK43" s="119"/>
      <c r="RLL43" s="119"/>
      <c r="RLM43" s="119"/>
      <c r="RLN43" s="119"/>
      <c r="RLO43" s="119"/>
      <c r="RLP43" s="119"/>
      <c r="RLQ43" s="119"/>
      <c r="RLR43" s="119"/>
      <c r="RLS43" s="119"/>
      <c r="RLT43" s="119"/>
      <c r="RLU43" s="119"/>
      <c r="RLV43" s="119"/>
      <c r="RLW43" s="119"/>
      <c r="RLX43" s="119"/>
      <c r="RLY43" s="119"/>
      <c r="RLZ43" s="119"/>
      <c r="RMA43" s="119"/>
      <c r="RMB43" s="119"/>
      <c r="RMC43" s="119"/>
      <c r="RMD43" s="119"/>
      <c r="RME43" s="119"/>
      <c r="RMF43" s="119"/>
      <c r="RMG43" s="119"/>
      <c r="RMH43" s="119"/>
      <c r="RMI43" s="119"/>
      <c r="RMJ43" s="119"/>
      <c r="RMK43" s="119"/>
      <c r="RML43" s="119"/>
      <c r="RMM43" s="119"/>
      <c r="RMN43" s="119"/>
      <c r="RMO43" s="119"/>
      <c r="RMP43" s="119"/>
      <c r="RMQ43" s="119"/>
      <c r="RMR43" s="119"/>
      <c r="RMS43" s="119"/>
      <c r="RMT43" s="119"/>
      <c r="RMU43" s="119"/>
      <c r="RMV43" s="119"/>
      <c r="RMW43" s="119"/>
      <c r="RMX43" s="119"/>
      <c r="RMY43" s="119"/>
      <c r="RMZ43" s="119"/>
      <c r="RNA43" s="119"/>
      <c r="RNB43" s="119"/>
      <c r="RNC43" s="119"/>
      <c r="RND43" s="119"/>
      <c r="RNE43" s="119"/>
      <c r="RNF43" s="119"/>
      <c r="RNG43" s="119"/>
      <c r="RNH43" s="119"/>
      <c r="RNI43" s="119"/>
      <c r="RNJ43" s="119"/>
      <c r="RNK43" s="119"/>
      <c r="RNL43" s="119"/>
      <c r="RNM43" s="119"/>
      <c r="RNN43" s="119"/>
      <c r="RNO43" s="119"/>
      <c r="RNP43" s="119"/>
      <c r="RNQ43" s="119"/>
      <c r="RNR43" s="119"/>
      <c r="RNS43" s="119"/>
      <c r="RNT43" s="119"/>
      <c r="RNU43" s="119"/>
      <c r="RNV43" s="119"/>
      <c r="RNW43" s="119"/>
      <c r="RNX43" s="119"/>
      <c r="RNY43" s="119"/>
      <c r="RNZ43" s="119"/>
      <c r="ROA43" s="119"/>
      <c r="ROB43" s="119"/>
      <c r="ROC43" s="119"/>
      <c r="ROD43" s="119"/>
      <c r="ROE43" s="119"/>
      <c r="ROF43" s="119"/>
      <c r="ROG43" s="119"/>
      <c r="ROH43" s="119"/>
      <c r="ROI43" s="119"/>
      <c r="ROJ43" s="119"/>
      <c r="ROK43" s="119"/>
      <c r="ROL43" s="119"/>
      <c r="ROM43" s="119"/>
      <c r="RON43" s="119"/>
      <c r="ROO43" s="119"/>
      <c r="ROP43" s="119"/>
      <c r="ROQ43" s="119"/>
      <c r="ROR43" s="119"/>
      <c r="ROS43" s="119"/>
      <c r="ROT43" s="119"/>
      <c r="ROU43" s="119"/>
      <c r="ROV43" s="119"/>
      <c r="ROW43" s="119"/>
      <c r="ROX43" s="119"/>
      <c r="ROY43" s="119"/>
      <c r="ROZ43" s="119"/>
      <c r="RPA43" s="119"/>
      <c r="RPB43" s="119"/>
      <c r="RPC43" s="119"/>
      <c r="RPD43" s="119"/>
      <c r="RPE43" s="119"/>
      <c r="RPF43" s="119"/>
      <c r="RPG43" s="119"/>
      <c r="RPH43" s="119"/>
      <c r="RPI43" s="119"/>
      <c r="RPJ43" s="119"/>
      <c r="RPK43" s="119"/>
      <c r="RPL43" s="119"/>
      <c r="RPM43" s="119"/>
      <c r="RPN43" s="119"/>
      <c r="RPO43" s="119"/>
      <c r="RPP43" s="119"/>
      <c r="RPQ43" s="119"/>
      <c r="RPR43" s="119"/>
      <c r="RPS43" s="119"/>
      <c r="RPT43" s="119"/>
      <c r="RPU43" s="119"/>
      <c r="RPV43" s="119"/>
      <c r="RPW43" s="119"/>
      <c r="RPX43" s="119"/>
      <c r="RPY43" s="119"/>
      <c r="RPZ43" s="119"/>
      <c r="RQA43" s="119"/>
      <c r="RQB43" s="119"/>
      <c r="RQC43" s="119"/>
      <c r="RQD43" s="119"/>
      <c r="RQE43" s="119"/>
      <c r="RQF43" s="119"/>
      <c r="RQG43" s="119"/>
      <c r="RQH43" s="119"/>
      <c r="RQI43" s="119"/>
      <c r="RQJ43" s="119"/>
      <c r="RQK43" s="119"/>
      <c r="RQL43" s="119"/>
      <c r="RQM43" s="119"/>
      <c r="RQN43" s="119"/>
      <c r="RQO43" s="119"/>
      <c r="RQP43" s="119"/>
      <c r="RQQ43" s="119"/>
      <c r="RQR43" s="119"/>
      <c r="RQS43" s="119"/>
      <c r="RQT43" s="119"/>
      <c r="RQU43" s="119"/>
      <c r="RQV43" s="119"/>
      <c r="RQW43" s="119"/>
      <c r="RQX43" s="119"/>
      <c r="RQY43" s="119"/>
      <c r="RQZ43" s="119"/>
      <c r="RRA43" s="119"/>
      <c r="RRB43" s="119"/>
      <c r="RRC43" s="119"/>
      <c r="RRD43" s="119"/>
      <c r="RRE43" s="119"/>
      <c r="RRF43" s="119"/>
      <c r="RRG43" s="119"/>
      <c r="RRH43" s="119"/>
      <c r="RRI43" s="119"/>
      <c r="RRJ43" s="119"/>
      <c r="RRK43" s="119"/>
      <c r="RRL43" s="119"/>
      <c r="RRM43" s="119"/>
      <c r="RRN43" s="119"/>
      <c r="RRO43" s="119"/>
      <c r="RRP43" s="119"/>
      <c r="RRQ43" s="119"/>
      <c r="RRR43" s="119"/>
      <c r="RRS43" s="119"/>
      <c r="RRT43" s="119"/>
      <c r="RRU43" s="119"/>
      <c r="RRV43" s="119"/>
      <c r="RRW43" s="119"/>
      <c r="RRX43" s="119"/>
      <c r="RRY43" s="119"/>
      <c r="RRZ43" s="119"/>
      <c r="RSA43" s="119"/>
      <c r="RSB43" s="119"/>
      <c r="RSC43" s="119"/>
      <c r="RSD43" s="119"/>
      <c r="RSE43" s="119"/>
      <c r="RSF43" s="119"/>
      <c r="RSG43" s="119"/>
      <c r="RSH43" s="119"/>
      <c r="RSI43" s="119"/>
      <c r="RSJ43" s="119"/>
      <c r="RSK43" s="119"/>
      <c r="RSL43" s="119"/>
      <c r="RSM43" s="119"/>
      <c r="RSN43" s="119"/>
      <c r="RSO43" s="119"/>
      <c r="RSP43" s="119"/>
      <c r="RSQ43" s="119"/>
      <c r="RSR43" s="119"/>
      <c r="RSS43" s="119"/>
      <c r="RST43" s="119"/>
      <c r="RSU43" s="119"/>
      <c r="RSV43" s="119"/>
      <c r="RSW43" s="119"/>
      <c r="RSX43" s="119"/>
      <c r="RSY43" s="119"/>
      <c r="RSZ43" s="119"/>
      <c r="RTA43" s="119"/>
      <c r="RTB43" s="119"/>
      <c r="RTC43" s="119"/>
      <c r="RTD43" s="119"/>
      <c r="RTE43" s="119"/>
      <c r="RTF43" s="119"/>
      <c r="RTG43" s="119"/>
      <c r="RTH43" s="119"/>
      <c r="RTI43" s="119"/>
      <c r="RTJ43" s="119"/>
      <c r="RTK43" s="119"/>
      <c r="RTL43" s="119"/>
      <c r="RTM43" s="119"/>
      <c r="RTN43" s="119"/>
      <c r="RTO43" s="119"/>
      <c r="RTP43" s="119"/>
      <c r="RTQ43" s="119"/>
      <c r="RTR43" s="119"/>
      <c r="RTS43" s="119"/>
      <c r="RTT43" s="119"/>
      <c r="RTU43" s="119"/>
      <c r="RTV43" s="119"/>
      <c r="RTW43" s="119"/>
      <c r="RTX43" s="119"/>
      <c r="RTY43" s="119"/>
      <c r="RTZ43" s="119"/>
      <c r="RUA43" s="119"/>
      <c r="RUB43" s="119"/>
      <c r="RUC43" s="119"/>
      <c r="RUD43" s="119"/>
      <c r="RUE43" s="119"/>
      <c r="RUF43" s="119"/>
      <c r="RUG43" s="119"/>
      <c r="RUH43" s="119"/>
      <c r="RUI43" s="119"/>
      <c r="RUJ43" s="119"/>
      <c r="RUK43" s="119"/>
      <c r="RUL43" s="119"/>
      <c r="RUM43" s="119"/>
      <c r="RUN43" s="119"/>
      <c r="RUO43" s="119"/>
      <c r="RUP43" s="119"/>
      <c r="RUQ43" s="119"/>
      <c r="RUR43" s="119"/>
      <c r="RUS43" s="119"/>
      <c r="RUT43" s="119"/>
      <c r="RUU43" s="119"/>
      <c r="RUV43" s="119"/>
      <c r="RUW43" s="119"/>
      <c r="RUX43" s="119"/>
      <c r="RUY43" s="119"/>
      <c r="RUZ43" s="119"/>
      <c r="RVA43" s="119"/>
      <c r="RVB43" s="119"/>
      <c r="RVC43" s="119"/>
      <c r="RVD43" s="119"/>
      <c r="RVE43" s="119"/>
      <c r="RVF43" s="119"/>
      <c r="RVG43" s="119"/>
      <c r="RVH43" s="119"/>
      <c r="RVI43" s="119"/>
      <c r="RVJ43" s="119"/>
      <c r="RVK43" s="119"/>
      <c r="RVL43" s="119"/>
      <c r="RVM43" s="119"/>
      <c r="RVN43" s="119"/>
      <c r="RVO43" s="119"/>
      <c r="RVP43" s="119"/>
      <c r="RVQ43" s="119"/>
      <c r="RVR43" s="119"/>
      <c r="RVS43" s="119"/>
      <c r="RVT43" s="119"/>
      <c r="RVU43" s="119"/>
      <c r="RVV43" s="119"/>
      <c r="RVW43" s="119"/>
      <c r="RVX43" s="119"/>
      <c r="RVY43" s="119"/>
      <c r="RVZ43" s="119"/>
      <c r="RWA43" s="119"/>
      <c r="RWB43" s="119"/>
      <c r="RWC43" s="119"/>
      <c r="RWD43" s="119"/>
      <c r="RWE43" s="119"/>
      <c r="RWF43" s="119"/>
      <c r="RWG43" s="119"/>
      <c r="RWH43" s="119"/>
      <c r="RWI43" s="119"/>
      <c r="RWJ43" s="119"/>
      <c r="RWK43" s="119"/>
      <c r="RWL43" s="119"/>
      <c r="RWM43" s="119"/>
      <c r="RWN43" s="119"/>
      <c r="RWO43" s="119"/>
      <c r="RWP43" s="119"/>
      <c r="RWQ43" s="119"/>
      <c r="RWR43" s="119"/>
      <c r="RWS43" s="119"/>
      <c r="RWT43" s="119"/>
      <c r="RWU43" s="119"/>
      <c r="RWV43" s="119"/>
      <c r="RWW43" s="119"/>
      <c r="RWX43" s="119"/>
      <c r="RWY43" s="119"/>
      <c r="RWZ43" s="119"/>
      <c r="RXA43" s="119"/>
      <c r="RXB43" s="119"/>
      <c r="RXC43" s="119"/>
      <c r="RXD43" s="119"/>
      <c r="RXE43" s="119"/>
      <c r="RXF43" s="119"/>
      <c r="RXG43" s="119"/>
      <c r="RXH43" s="119"/>
      <c r="RXI43" s="119"/>
      <c r="RXJ43" s="119"/>
      <c r="RXK43" s="119"/>
      <c r="RXL43" s="119"/>
      <c r="RXM43" s="119"/>
      <c r="RXN43" s="119"/>
      <c r="RXO43" s="119"/>
      <c r="RXP43" s="119"/>
      <c r="RXQ43" s="119"/>
      <c r="RXR43" s="119"/>
      <c r="RXS43" s="119"/>
      <c r="RXT43" s="119"/>
      <c r="RXU43" s="119"/>
      <c r="RXV43" s="119"/>
      <c r="RXW43" s="119"/>
      <c r="RXX43" s="119"/>
      <c r="RXY43" s="119"/>
      <c r="RXZ43" s="119"/>
      <c r="RYA43" s="119"/>
      <c r="RYB43" s="119"/>
      <c r="RYC43" s="119"/>
      <c r="RYD43" s="119"/>
      <c r="RYE43" s="119"/>
      <c r="RYF43" s="119"/>
      <c r="RYG43" s="119"/>
      <c r="RYH43" s="119"/>
      <c r="RYI43" s="119"/>
      <c r="RYJ43" s="119"/>
      <c r="RYK43" s="119"/>
      <c r="RYL43" s="119"/>
      <c r="RYM43" s="119"/>
      <c r="RYN43" s="119"/>
      <c r="RYO43" s="119"/>
      <c r="RYP43" s="119"/>
      <c r="RYQ43" s="119"/>
      <c r="RYR43" s="119"/>
      <c r="RYS43" s="119"/>
      <c r="RYT43" s="119"/>
      <c r="RYU43" s="119"/>
      <c r="RYV43" s="119"/>
      <c r="RYW43" s="119"/>
      <c r="RYX43" s="119"/>
      <c r="RYY43" s="119"/>
      <c r="RYZ43" s="119"/>
      <c r="RZA43" s="119"/>
      <c r="RZB43" s="119"/>
      <c r="RZC43" s="119"/>
      <c r="RZD43" s="119"/>
      <c r="RZE43" s="119"/>
      <c r="RZF43" s="119"/>
      <c r="RZG43" s="119"/>
      <c r="RZH43" s="119"/>
      <c r="RZI43" s="119"/>
      <c r="RZJ43" s="119"/>
      <c r="RZK43" s="119"/>
      <c r="RZL43" s="119"/>
      <c r="RZM43" s="119"/>
      <c r="RZN43" s="119"/>
      <c r="RZO43" s="119"/>
      <c r="RZP43" s="119"/>
      <c r="RZQ43" s="119"/>
      <c r="RZR43" s="119"/>
      <c r="RZS43" s="119"/>
      <c r="RZT43" s="119"/>
      <c r="RZU43" s="119"/>
      <c r="RZV43" s="119"/>
      <c r="RZW43" s="119"/>
      <c r="RZX43" s="119"/>
      <c r="RZY43" s="119"/>
      <c r="RZZ43" s="119"/>
      <c r="SAA43" s="119"/>
      <c r="SAB43" s="119"/>
      <c r="SAC43" s="119"/>
      <c r="SAD43" s="119"/>
      <c r="SAE43" s="119"/>
      <c r="SAF43" s="119"/>
      <c r="SAG43" s="119"/>
      <c r="SAH43" s="119"/>
      <c r="SAI43" s="119"/>
      <c r="SAJ43" s="119"/>
      <c r="SAK43" s="119"/>
      <c r="SAL43" s="119"/>
      <c r="SAM43" s="119"/>
      <c r="SAN43" s="119"/>
      <c r="SAO43" s="119"/>
      <c r="SAP43" s="119"/>
      <c r="SAQ43" s="119"/>
      <c r="SAR43" s="119"/>
      <c r="SAS43" s="119"/>
      <c r="SAT43" s="119"/>
      <c r="SAU43" s="119"/>
      <c r="SAV43" s="119"/>
      <c r="SAW43" s="119"/>
      <c r="SAX43" s="119"/>
      <c r="SAY43" s="119"/>
      <c r="SAZ43" s="119"/>
      <c r="SBA43" s="119"/>
      <c r="SBB43" s="119"/>
      <c r="SBC43" s="119"/>
      <c r="SBD43" s="119"/>
      <c r="SBE43" s="119"/>
      <c r="SBF43" s="119"/>
      <c r="SBG43" s="119"/>
      <c r="SBH43" s="119"/>
      <c r="SBI43" s="119"/>
      <c r="SBJ43" s="119"/>
      <c r="SBK43" s="119"/>
      <c r="SBL43" s="119"/>
      <c r="SBM43" s="119"/>
      <c r="SBN43" s="119"/>
      <c r="SBO43" s="119"/>
      <c r="SBP43" s="119"/>
      <c r="SBQ43" s="119"/>
      <c r="SBR43" s="119"/>
      <c r="SBS43" s="119"/>
      <c r="SBT43" s="119"/>
      <c r="SBU43" s="119"/>
      <c r="SBV43" s="119"/>
      <c r="SBW43" s="119"/>
      <c r="SBX43" s="119"/>
      <c r="SBY43" s="119"/>
      <c r="SBZ43" s="119"/>
      <c r="SCA43" s="119"/>
      <c r="SCB43" s="119"/>
      <c r="SCC43" s="119"/>
      <c r="SCD43" s="119"/>
      <c r="SCE43" s="119"/>
      <c r="SCF43" s="119"/>
      <c r="SCG43" s="119"/>
      <c r="SCH43" s="119"/>
      <c r="SCI43" s="119"/>
      <c r="SCJ43" s="119"/>
      <c r="SCK43" s="119"/>
      <c r="SCL43" s="119"/>
      <c r="SCM43" s="119"/>
      <c r="SCN43" s="119"/>
      <c r="SCO43" s="119"/>
      <c r="SCP43" s="119"/>
      <c r="SCQ43" s="119"/>
      <c r="SCR43" s="119"/>
      <c r="SCS43" s="119"/>
      <c r="SCT43" s="119"/>
      <c r="SCU43" s="119"/>
      <c r="SCV43" s="119"/>
      <c r="SCW43" s="119"/>
      <c r="SCX43" s="119"/>
      <c r="SCY43" s="119"/>
      <c r="SCZ43" s="119"/>
      <c r="SDA43" s="119"/>
      <c r="SDB43" s="119"/>
      <c r="SDC43" s="119"/>
      <c r="SDD43" s="119"/>
      <c r="SDE43" s="119"/>
      <c r="SDF43" s="119"/>
      <c r="SDG43" s="119"/>
      <c r="SDH43" s="119"/>
      <c r="SDI43" s="119"/>
      <c r="SDJ43" s="119"/>
      <c r="SDK43" s="119"/>
      <c r="SDL43" s="119"/>
      <c r="SDM43" s="119"/>
      <c r="SDN43" s="119"/>
      <c r="SDO43" s="119"/>
      <c r="SDP43" s="119"/>
      <c r="SDQ43" s="119"/>
      <c r="SDR43" s="119"/>
      <c r="SDS43" s="119"/>
      <c r="SDT43" s="119"/>
      <c r="SDU43" s="119"/>
      <c r="SDV43" s="119"/>
      <c r="SDW43" s="119"/>
      <c r="SDX43" s="119"/>
      <c r="SDY43" s="119"/>
      <c r="SDZ43" s="119"/>
      <c r="SEA43" s="119"/>
      <c r="SEB43" s="119"/>
      <c r="SEC43" s="119"/>
      <c r="SED43" s="119"/>
      <c r="SEE43" s="119"/>
      <c r="SEF43" s="119"/>
      <c r="SEG43" s="119"/>
      <c r="SEH43" s="119"/>
      <c r="SEI43" s="119"/>
      <c r="SEJ43" s="119"/>
      <c r="SEK43" s="119"/>
      <c r="SEL43" s="119"/>
      <c r="SEM43" s="119"/>
      <c r="SEN43" s="119"/>
      <c r="SEO43" s="119"/>
      <c r="SEP43" s="119"/>
      <c r="SEQ43" s="119"/>
      <c r="SER43" s="119"/>
      <c r="SES43" s="119"/>
      <c r="SET43" s="119"/>
      <c r="SEU43" s="119"/>
      <c r="SEV43" s="119"/>
      <c r="SEW43" s="119"/>
      <c r="SEX43" s="119"/>
      <c r="SEY43" s="119"/>
      <c r="SEZ43" s="119"/>
      <c r="SFA43" s="119"/>
      <c r="SFB43" s="119"/>
      <c r="SFC43" s="119"/>
      <c r="SFD43" s="119"/>
      <c r="SFE43" s="119"/>
      <c r="SFF43" s="119"/>
      <c r="SFG43" s="119"/>
      <c r="SFH43" s="119"/>
      <c r="SFI43" s="119"/>
      <c r="SFJ43" s="119"/>
      <c r="SFK43" s="119"/>
      <c r="SFL43" s="119"/>
      <c r="SFM43" s="119"/>
      <c r="SFN43" s="119"/>
      <c r="SFO43" s="119"/>
      <c r="SFP43" s="119"/>
      <c r="SFQ43" s="119"/>
      <c r="SFR43" s="119"/>
      <c r="SFS43" s="119"/>
      <c r="SFT43" s="119"/>
      <c r="SFU43" s="119"/>
      <c r="SFV43" s="119"/>
      <c r="SFW43" s="119"/>
      <c r="SFX43" s="119"/>
      <c r="SFY43" s="119"/>
      <c r="SFZ43" s="119"/>
      <c r="SGA43" s="119"/>
      <c r="SGB43" s="119"/>
      <c r="SGC43" s="119"/>
      <c r="SGD43" s="119"/>
      <c r="SGE43" s="119"/>
      <c r="SGF43" s="119"/>
      <c r="SGG43" s="119"/>
      <c r="SGH43" s="119"/>
      <c r="SGI43" s="119"/>
      <c r="SGJ43" s="119"/>
      <c r="SGK43" s="119"/>
      <c r="SGL43" s="119"/>
      <c r="SGM43" s="119"/>
      <c r="SGN43" s="119"/>
      <c r="SGO43" s="119"/>
      <c r="SGP43" s="119"/>
      <c r="SGQ43" s="119"/>
      <c r="SGR43" s="119"/>
      <c r="SGS43" s="119"/>
      <c r="SGT43" s="119"/>
      <c r="SGU43" s="119"/>
      <c r="SGV43" s="119"/>
      <c r="SGW43" s="119"/>
      <c r="SGX43" s="119"/>
      <c r="SGY43" s="119"/>
      <c r="SGZ43" s="119"/>
      <c r="SHA43" s="119"/>
      <c r="SHB43" s="119"/>
      <c r="SHC43" s="119"/>
      <c r="SHD43" s="119"/>
      <c r="SHE43" s="119"/>
      <c r="SHF43" s="119"/>
      <c r="SHG43" s="119"/>
      <c r="SHH43" s="119"/>
      <c r="SHI43" s="119"/>
      <c r="SHJ43" s="119"/>
      <c r="SHK43" s="119"/>
      <c r="SHL43" s="119"/>
      <c r="SHM43" s="119"/>
      <c r="SHN43" s="119"/>
      <c r="SHO43" s="119"/>
      <c r="SHP43" s="119"/>
      <c r="SHQ43" s="119"/>
      <c r="SHR43" s="119"/>
      <c r="SHS43" s="119"/>
      <c r="SHT43" s="119"/>
      <c r="SHU43" s="119"/>
      <c r="SHV43" s="119"/>
      <c r="SHW43" s="119"/>
      <c r="SHX43" s="119"/>
      <c r="SHY43" s="119"/>
      <c r="SHZ43" s="119"/>
      <c r="SIA43" s="119"/>
      <c r="SIB43" s="119"/>
      <c r="SIC43" s="119"/>
      <c r="SID43" s="119"/>
      <c r="SIE43" s="119"/>
      <c r="SIF43" s="119"/>
      <c r="SIG43" s="119"/>
      <c r="SIH43" s="119"/>
      <c r="SII43" s="119"/>
      <c r="SIJ43" s="119"/>
      <c r="SIK43" s="119"/>
      <c r="SIL43" s="119"/>
      <c r="SIM43" s="119"/>
      <c r="SIN43" s="119"/>
      <c r="SIO43" s="119"/>
      <c r="SIP43" s="119"/>
      <c r="SIQ43" s="119"/>
      <c r="SIR43" s="119"/>
      <c r="SIS43" s="119"/>
      <c r="SIT43" s="119"/>
      <c r="SIU43" s="119"/>
      <c r="SIV43" s="119"/>
      <c r="SIW43" s="119"/>
      <c r="SIX43" s="119"/>
      <c r="SIY43" s="119"/>
      <c r="SIZ43" s="119"/>
      <c r="SJA43" s="119"/>
      <c r="SJB43" s="119"/>
      <c r="SJC43" s="119"/>
      <c r="SJD43" s="119"/>
      <c r="SJE43" s="119"/>
      <c r="SJF43" s="119"/>
      <c r="SJG43" s="119"/>
      <c r="SJH43" s="119"/>
      <c r="SJI43" s="119"/>
      <c r="SJJ43" s="119"/>
      <c r="SJK43" s="119"/>
      <c r="SJL43" s="119"/>
      <c r="SJM43" s="119"/>
      <c r="SJN43" s="119"/>
      <c r="SJO43" s="119"/>
      <c r="SJP43" s="119"/>
      <c r="SJQ43" s="119"/>
      <c r="SJR43" s="119"/>
      <c r="SJS43" s="119"/>
      <c r="SJT43" s="119"/>
      <c r="SJU43" s="119"/>
      <c r="SJV43" s="119"/>
      <c r="SJW43" s="119"/>
      <c r="SJX43" s="119"/>
      <c r="SJY43" s="119"/>
      <c r="SJZ43" s="119"/>
      <c r="SKA43" s="119"/>
      <c r="SKB43" s="119"/>
      <c r="SKC43" s="119"/>
      <c r="SKD43" s="119"/>
      <c r="SKE43" s="119"/>
      <c r="SKF43" s="119"/>
      <c r="SKG43" s="119"/>
      <c r="SKH43" s="119"/>
      <c r="SKI43" s="119"/>
      <c r="SKJ43" s="119"/>
      <c r="SKK43" s="119"/>
      <c r="SKL43" s="119"/>
      <c r="SKM43" s="119"/>
      <c r="SKN43" s="119"/>
      <c r="SKO43" s="119"/>
      <c r="SKP43" s="119"/>
      <c r="SKQ43" s="119"/>
      <c r="SKR43" s="119"/>
      <c r="SKS43" s="119"/>
      <c r="SKT43" s="119"/>
      <c r="SKU43" s="119"/>
      <c r="SKV43" s="119"/>
      <c r="SKW43" s="119"/>
      <c r="SKX43" s="119"/>
      <c r="SKY43" s="119"/>
      <c r="SKZ43" s="119"/>
      <c r="SLA43" s="119"/>
      <c r="SLB43" s="119"/>
      <c r="SLC43" s="119"/>
      <c r="SLD43" s="119"/>
      <c r="SLE43" s="119"/>
      <c r="SLF43" s="119"/>
      <c r="SLG43" s="119"/>
      <c r="SLH43" s="119"/>
      <c r="SLI43" s="119"/>
      <c r="SLJ43" s="119"/>
      <c r="SLK43" s="119"/>
      <c r="SLL43" s="119"/>
      <c r="SLM43" s="119"/>
      <c r="SLN43" s="119"/>
      <c r="SLO43" s="119"/>
      <c r="SLP43" s="119"/>
      <c r="SLQ43" s="119"/>
      <c r="SLR43" s="119"/>
      <c r="SLS43" s="119"/>
      <c r="SLT43" s="119"/>
      <c r="SLU43" s="119"/>
      <c r="SLV43" s="119"/>
      <c r="SLW43" s="119"/>
      <c r="SLX43" s="119"/>
      <c r="SLY43" s="119"/>
      <c r="SLZ43" s="119"/>
      <c r="SMA43" s="119"/>
      <c r="SMB43" s="119"/>
      <c r="SMC43" s="119"/>
      <c r="SMD43" s="119"/>
      <c r="SME43" s="119"/>
      <c r="SMF43" s="119"/>
      <c r="SMG43" s="119"/>
      <c r="SMH43" s="119"/>
      <c r="SMI43" s="119"/>
      <c r="SMJ43" s="119"/>
      <c r="SMK43" s="119"/>
      <c r="SML43" s="119"/>
      <c r="SMM43" s="119"/>
      <c r="SMN43" s="119"/>
      <c r="SMO43" s="119"/>
      <c r="SMP43" s="119"/>
      <c r="SMQ43" s="119"/>
      <c r="SMR43" s="119"/>
      <c r="SMS43" s="119"/>
      <c r="SMT43" s="119"/>
      <c r="SMU43" s="119"/>
      <c r="SMV43" s="119"/>
      <c r="SMW43" s="119"/>
      <c r="SMX43" s="119"/>
      <c r="SMY43" s="119"/>
      <c r="SMZ43" s="119"/>
      <c r="SNA43" s="119"/>
      <c r="SNB43" s="119"/>
      <c r="SNC43" s="119"/>
      <c r="SND43" s="119"/>
      <c r="SNE43" s="119"/>
      <c r="SNF43" s="119"/>
      <c r="SNG43" s="119"/>
      <c r="SNH43" s="119"/>
      <c r="SNI43" s="119"/>
      <c r="SNJ43" s="119"/>
      <c r="SNK43" s="119"/>
      <c r="SNL43" s="119"/>
      <c r="SNM43" s="119"/>
      <c r="SNN43" s="119"/>
      <c r="SNO43" s="119"/>
      <c r="SNP43" s="119"/>
      <c r="SNQ43" s="119"/>
      <c r="SNR43" s="119"/>
      <c r="SNS43" s="119"/>
      <c r="SNT43" s="119"/>
      <c r="SNU43" s="119"/>
      <c r="SNV43" s="119"/>
      <c r="SNW43" s="119"/>
      <c r="SNX43" s="119"/>
      <c r="SNY43" s="119"/>
      <c r="SNZ43" s="119"/>
      <c r="SOA43" s="119"/>
      <c r="SOB43" s="119"/>
      <c r="SOC43" s="119"/>
      <c r="SOD43" s="119"/>
      <c r="SOE43" s="119"/>
      <c r="SOF43" s="119"/>
      <c r="SOG43" s="119"/>
      <c r="SOH43" s="119"/>
      <c r="SOI43" s="119"/>
      <c r="SOJ43" s="119"/>
      <c r="SOK43" s="119"/>
      <c r="SOL43" s="119"/>
      <c r="SOM43" s="119"/>
      <c r="SON43" s="119"/>
      <c r="SOO43" s="119"/>
      <c r="SOP43" s="119"/>
      <c r="SOQ43" s="119"/>
      <c r="SOR43" s="119"/>
      <c r="SOS43" s="119"/>
      <c r="SOT43" s="119"/>
      <c r="SOU43" s="119"/>
      <c r="SOV43" s="119"/>
      <c r="SOW43" s="119"/>
      <c r="SOX43" s="119"/>
      <c r="SOY43" s="119"/>
      <c r="SOZ43" s="119"/>
      <c r="SPA43" s="119"/>
      <c r="SPB43" s="119"/>
      <c r="SPC43" s="119"/>
      <c r="SPD43" s="119"/>
      <c r="SPE43" s="119"/>
      <c r="SPF43" s="119"/>
      <c r="SPG43" s="119"/>
      <c r="SPH43" s="119"/>
      <c r="SPI43" s="119"/>
      <c r="SPJ43" s="119"/>
      <c r="SPK43" s="119"/>
      <c r="SPL43" s="119"/>
      <c r="SPM43" s="119"/>
      <c r="SPN43" s="119"/>
      <c r="SPO43" s="119"/>
      <c r="SPP43" s="119"/>
      <c r="SPQ43" s="119"/>
      <c r="SPR43" s="119"/>
      <c r="SPS43" s="119"/>
      <c r="SPT43" s="119"/>
      <c r="SPU43" s="119"/>
      <c r="SPV43" s="119"/>
      <c r="SPW43" s="119"/>
      <c r="SPX43" s="119"/>
      <c r="SPY43" s="119"/>
      <c r="SPZ43" s="119"/>
      <c r="SQA43" s="119"/>
      <c r="SQB43" s="119"/>
      <c r="SQC43" s="119"/>
      <c r="SQD43" s="119"/>
      <c r="SQE43" s="119"/>
      <c r="SQF43" s="119"/>
      <c r="SQG43" s="119"/>
      <c r="SQH43" s="119"/>
      <c r="SQI43" s="119"/>
      <c r="SQJ43" s="119"/>
      <c r="SQK43" s="119"/>
      <c r="SQL43" s="119"/>
      <c r="SQM43" s="119"/>
      <c r="SQN43" s="119"/>
      <c r="SQO43" s="119"/>
      <c r="SQP43" s="119"/>
      <c r="SQQ43" s="119"/>
      <c r="SQR43" s="119"/>
      <c r="SQS43" s="119"/>
      <c r="SQT43" s="119"/>
      <c r="SQU43" s="119"/>
      <c r="SQV43" s="119"/>
      <c r="SQW43" s="119"/>
      <c r="SQX43" s="119"/>
      <c r="SQY43" s="119"/>
      <c r="SQZ43" s="119"/>
      <c r="SRA43" s="119"/>
      <c r="SRB43" s="119"/>
      <c r="SRC43" s="119"/>
      <c r="SRD43" s="119"/>
      <c r="SRE43" s="119"/>
      <c r="SRF43" s="119"/>
      <c r="SRG43" s="119"/>
      <c r="SRH43" s="119"/>
      <c r="SRI43" s="119"/>
      <c r="SRJ43" s="119"/>
      <c r="SRK43" s="119"/>
      <c r="SRL43" s="119"/>
      <c r="SRM43" s="119"/>
      <c r="SRN43" s="119"/>
      <c r="SRO43" s="119"/>
      <c r="SRP43" s="119"/>
      <c r="SRQ43" s="119"/>
      <c r="SRR43" s="119"/>
      <c r="SRS43" s="119"/>
      <c r="SRT43" s="119"/>
      <c r="SRU43" s="119"/>
      <c r="SRV43" s="119"/>
      <c r="SRW43" s="119"/>
      <c r="SRX43" s="119"/>
      <c r="SRY43" s="119"/>
      <c r="SRZ43" s="119"/>
      <c r="SSA43" s="119"/>
      <c r="SSB43" s="119"/>
      <c r="SSC43" s="119"/>
      <c r="SSD43" s="119"/>
      <c r="SSE43" s="119"/>
      <c r="SSF43" s="119"/>
      <c r="SSG43" s="119"/>
      <c r="SSH43" s="119"/>
      <c r="SSI43" s="119"/>
      <c r="SSJ43" s="119"/>
      <c r="SSK43" s="119"/>
      <c r="SSL43" s="119"/>
      <c r="SSM43" s="119"/>
      <c r="SSN43" s="119"/>
      <c r="SSO43" s="119"/>
      <c r="SSP43" s="119"/>
      <c r="SSQ43" s="119"/>
      <c r="SSR43" s="119"/>
      <c r="SSS43" s="119"/>
      <c r="SST43" s="119"/>
      <c r="SSU43" s="119"/>
      <c r="SSV43" s="119"/>
      <c r="SSW43" s="119"/>
      <c r="SSX43" s="119"/>
      <c r="SSY43" s="119"/>
      <c r="SSZ43" s="119"/>
      <c r="STA43" s="119"/>
      <c r="STB43" s="119"/>
      <c r="STC43" s="119"/>
      <c r="STD43" s="119"/>
      <c r="STE43" s="119"/>
      <c r="STF43" s="119"/>
      <c r="STG43" s="119"/>
      <c r="STH43" s="119"/>
      <c r="STI43" s="119"/>
      <c r="STJ43" s="119"/>
      <c r="STK43" s="119"/>
      <c r="STL43" s="119"/>
      <c r="STM43" s="119"/>
      <c r="STN43" s="119"/>
      <c r="STO43" s="119"/>
      <c r="STP43" s="119"/>
      <c r="STQ43" s="119"/>
      <c r="STR43" s="119"/>
      <c r="STS43" s="119"/>
      <c r="STT43" s="119"/>
      <c r="STU43" s="119"/>
      <c r="STV43" s="119"/>
      <c r="STW43" s="119"/>
      <c r="STX43" s="119"/>
      <c r="STY43" s="119"/>
      <c r="STZ43" s="119"/>
      <c r="SUA43" s="119"/>
      <c r="SUB43" s="119"/>
      <c r="SUC43" s="119"/>
      <c r="SUD43" s="119"/>
      <c r="SUE43" s="119"/>
      <c r="SUF43" s="119"/>
      <c r="SUG43" s="119"/>
      <c r="SUH43" s="119"/>
      <c r="SUI43" s="119"/>
      <c r="SUJ43" s="119"/>
      <c r="SUK43" s="119"/>
      <c r="SUL43" s="119"/>
      <c r="SUM43" s="119"/>
      <c r="SUN43" s="119"/>
      <c r="SUO43" s="119"/>
      <c r="SUP43" s="119"/>
      <c r="SUQ43" s="119"/>
      <c r="SUR43" s="119"/>
      <c r="SUS43" s="119"/>
      <c r="SUT43" s="119"/>
      <c r="SUU43" s="119"/>
      <c r="SUV43" s="119"/>
      <c r="SUW43" s="119"/>
      <c r="SUX43" s="119"/>
      <c r="SUY43" s="119"/>
      <c r="SUZ43" s="119"/>
      <c r="SVA43" s="119"/>
      <c r="SVB43" s="119"/>
      <c r="SVC43" s="119"/>
      <c r="SVD43" s="119"/>
      <c r="SVE43" s="119"/>
      <c r="SVF43" s="119"/>
      <c r="SVG43" s="119"/>
      <c r="SVH43" s="119"/>
      <c r="SVI43" s="119"/>
      <c r="SVJ43" s="119"/>
      <c r="SVK43" s="119"/>
      <c r="SVL43" s="119"/>
      <c r="SVM43" s="119"/>
      <c r="SVN43" s="119"/>
      <c r="SVO43" s="119"/>
      <c r="SVP43" s="119"/>
      <c r="SVQ43" s="119"/>
      <c r="SVR43" s="119"/>
      <c r="SVS43" s="119"/>
      <c r="SVT43" s="119"/>
      <c r="SVU43" s="119"/>
      <c r="SVV43" s="119"/>
      <c r="SVW43" s="119"/>
      <c r="SVX43" s="119"/>
      <c r="SVY43" s="119"/>
      <c r="SVZ43" s="119"/>
      <c r="SWA43" s="119"/>
      <c r="SWB43" s="119"/>
      <c r="SWC43" s="119"/>
      <c r="SWD43" s="119"/>
      <c r="SWE43" s="119"/>
      <c r="SWF43" s="119"/>
      <c r="SWG43" s="119"/>
      <c r="SWH43" s="119"/>
      <c r="SWI43" s="119"/>
      <c r="SWJ43" s="119"/>
      <c r="SWK43" s="119"/>
      <c r="SWL43" s="119"/>
      <c r="SWM43" s="119"/>
      <c r="SWN43" s="119"/>
      <c r="SWO43" s="119"/>
      <c r="SWP43" s="119"/>
      <c r="SWQ43" s="119"/>
      <c r="SWR43" s="119"/>
      <c r="SWS43" s="119"/>
      <c r="SWT43" s="119"/>
      <c r="SWU43" s="119"/>
      <c r="SWV43" s="119"/>
      <c r="SWW43" s="119"/>
      <c r="SWX43" s="119"/>
      <c r="SWY43" s="119"/>
      <c r="SWZ43" s="119"/>
      <c r="SXA43" s="119"/>
      <c r="SXB43" s="119"/>
      <c r="SXC43" s="119"/>
      <c r="SXD43" s="119"/>
      <c r="SXE43" s="119"/>
      <c r="SXF43" s="119"/>
      <c r="SXG43" s="119"/>
      <c r="SXH43" s="119"/>
      <c r="SXI43" s="119"/>
      <c r="SXJ43" s="119"/>
      <c r="SXK43" s="119"/>
      <c r="SXL43" s="119"/>
      <c r="SXM43" s="119"/>
      <c r="SXN43" s="119"/>
      <c r="SXO43" s="119"/>
      <c r="SXP43" s="119"/>
      <c r="SXQ43" s="119"/>
      <c r="SXR43" s="119"/>
      <c r="SXS43" s="119"/>
      <c r="SXT43" s="119"/>
      <c r="SXU43" s="119"/>
      <c r="SXV43" s="119"/>
      <c r="SXW43" s="119"/>
      <c r="SXX43" s="119"/>
      <c r="SXY43" s="119"/>
      <c r="SXZ43" s="119"/>
      <c r="SYA43" s="119"/>
      <c r="SYB43" s="119"/>
      <c r="SYC43" s="119"/>
      <c r="SYD43" s="119"/>
      <c r="SYE43" s="119"/>
      <c r="SYF43" s="119"/>
      <c r="SYG43" s="119"/>
      <c r="SYH43" s="119"/>
      <c r="SYI43" s="119"/>
      <c r="SYJ43" s="119"/>
      <c r="SYK43" s="119"/>
      <c r="SYL43" s="119"/>
      <c r="SYM43" s="119"/>
      <c r="SYN43" s="119"/>
      <c r="SYO43" s="119"/>
      <c r="SYP43" s="119"/>
      <c r="SYQ43" s="119"/>
      <c r="SYR43" s="119"/>
      <c r="SYS43" s="119"/>
      <c r="SYT43" s="119"/>
      <c r="SYU43" s="119"/>
      <c r="SYV43" s="119"/>
      <c r="SYW43" s="119"/>
      <c r="SYX43" s="119"/>
      <c r="SYY43" s="119"/>
      <c r="SYZ43" s="119"/>
      <c r="SZA43" s="119"/>
      <c r="SZB43" s="119"/>
      <c r="SZC43" s="119"/>
      <c r="SZD43" s="119"/>
      <c r="SZE43" s="119"/>
      <c r="SZF43" s="119"/>
      <c r="SZG43" s="119"/>
      <c r="SZH43" s="119"/>
      <c r="SZI43" s="119"/>
      <c r="SZJ43" s="119"/>
      <c r="SZK43" s="119"/>
      <c r="SZL43" s="119"/>
      <c r="SZM43" s="119"/>
      <c r="SZN43" s="119"/>
      <c r="SZO43" s="119"/>
      <c r="SZP43" s="119"/>
      <c r="SZQ43" s="119"/>
      <c r="SZR43" s="119"/>
      <c r="SZS43" s="119"/>
      <c r="SZT43" s="119"/>
      <c r="SZU43" s="119"/>
      <c r="SZV43" s="119"/>
      <c r="SZW43" s="119"/>
      <c r="SZX43" s="119"/>
      <c r="SZY43" s="119"/>
      <c r="SZZ43" s="119"/>
      <c r="TAA43" s="119"/>
      <c r="TAB43" s="119"/>
      <c r="TAC43" s="119"/>
      <c r="TAD43" s="119"/>
      <c r="TAE43" s="119"/>
      <c r="TAF43" s="119"/>
      <c r="TAG43" s="119"/>
      <c r="TAH43" s="119"/>
      <c r="TAI43" s="119"/>
      <c r="TAJ43" s="119"/>
      <c r="TAK43" s="119"/>
      <c r="TAL43" s="119"/>
      <c r="TAM43" s="119"/>
      <c r="TAN43" s="119"/>
      <c r="TAO43" s="119"/>
      <c r="TAP43" s="119"/>
      <c r="TAQ43" s="119"/>
      <c r="TAR43" s="119"/>
      <c r="TAS43" s="119"/>
      <c r="TAT43" s="119"/>
      <c r="TAU43" s="119"/>
      <c r="TAV43" s="119"/>
      <c r="TAW43" s="119"/>
      <c r="TAX43" s="119"/>
      <c r="TAY43" s="119"/>
      <c r="TAZ43" s="119"/>
      <c r="TBA43" s="119"/>
      <c r="TBB43" s="119"/>
      <c r="TBC43" s="119"/>
      <c r="TBD43" s="119"/>
      <c r="TBE43" s="119"/>
      <c r="TBF43" s="119"/>
      <c r="TBG43" s="119"/>
      <c r="TBH43" s="119"/>
      <c r="TBI43" s="119"/>
      <c r="TBJ43" s="119"/>
      <c r="TBK43" s="119"/>
      <c r="TBL43" s="119"/>
      <c r="TBM43" s="119"/>
      <c r="TBN43" s="119"/>
      <c r="TBO43" s="119"/>
      <c r="TBP43" s="119"/>
      <c r="TBQ43" s="119"/>
      <c r="TBR43" s="119"/>
      <c r="TBS43" s="119"/>
      <c r="TBT43" s="119"/>
      <c r="TBU43" s="119"/>
      <c r="TBV43" s="119"/>
      <c r="TBW43" s="119"/>
      <c r="TBX43" s="119"/>
      <c r="TBY43" s="119"/>
      <c r="TBZ43" s="119"/>
      <c r="TCA43" s="119"/>
      <c r="TCB43" s="119"/>
      <c r="TCC43" s="119"/>
      <c r="TCD43" s="119"/>
      <c r="TCE43" s="119"/>
      <c r="TCF43" s="119"/>
      <c r="TCG43" s="119"/>
      <c r="TCH43" s="119"/>
      <c r="TCI43" s="119"/>
      <c r="TCJ43" s="119"/>
      <c r="TCK43" s="119"/>
      <c r="TCL43" s="119"/>
      <c r="TCM43" s="119"/>
      <c r="TCN43" s="119"/>
      <c r="TCO43" s="119"/>
      <c r="TCP43" s="119"/>
      <c r="TCQ43" s="119"/>
      <c r="TCR43" s="119"/>
      <c r="TCS43" s="119"/>
      <c r="TCT43" s="119"/>
      <c r="TCU43" s="119"/>
      <c r="TCV43" s="119"/>
      <c r="TCW43" s="119"/>
      <c r="TCX43" s="119"/>
      <c r="TCY43" s="119"/>
      <c r="TCZ43" s="119"/>
      <c r="TDA43" s="119"/>
      <c r="TDB43" s="119"/>
      <c r="TDC43" s="119"/>
      <c r="TDD43" s="119"/>
      <c r="TDE43" s="119"/>
      <c r="TDF43" s="119"/>
      <c r="TDG43" s="119"/>
      <c r="TDH43" s="119"/>
      <c r="TDI43" s="119"/>
      <c r="TDJ43" s="119"/>
      <c r="TDK43" s="119"/>
      <c r="TDL43" s="119"/>
      <c r="TDM43" s="119"/>
      <c r="TDN43" s="119"/>
      <c r="TDO43" s="119"/>
      <c r="TDP43" s="119"/>
      <c r="TDQ43" s="119"/>
      <c r="TDR43" s="119"/>
      <c r="TDS43" s="119"/>
      <c r="TDT43" s="119"/>
      <c r="TDU43" s="119"/>
      <c r="TDV43" s="119"/>
      <c r="TDW43" s="119"/>
      <c r="TDX43" s="119"/>
      <c r="TDY43" s="119"/>
      <c r="TDZ43" s="119"/>
      <c r="TEA43" s="119"/>
      <c r="TEB43" s="119"/>
      <c r="TEC43" s="119"/>
      <c r="TED43" s="119"/>
      <c r="TEE43" s="119"/>
      <c r="TEF43" s="119"/>
      <c r="TEG43" s="119"/>
      <c r="TEH43" s="119"/>
      <c r="TEI43" s="119"/>
      <c r="TEJ43" s="119"/>
      <c r="TEK43" s="119"/>
      <c r="TEL43" s="119"/>
      <c r="TEM43" s="119"/>
      <c r="TEN43" s="119"/>
      <c r="TEO43" s="119"/>
      <c r="TEP43" s="119"/>
      <c r="TEQ43" s="119"/>
      <c r="TER43" s="119"/>
      <c r="TES43" s="119"/>
      <c r="TET43" s="119"/>
      <c r="TEU43" s="119"/>
      <c r="TEV43" s="119"/>
      <c r="TEW43" s="119"/>
      <c r="TEX43" s="119"/>
      <c r="TEY43" s="119"/>
      <c r="TEZ43" s="119"/>
      <c r="TFA43" s="119"/>
      <c r="TFB43" s="119"/>
      <c r="TFC43" s="119"/>
      <c r="TFD43" s="119"/>
      <c r="TFE43" s="119"/>
      <c r="TFF43" s="119"/>
      <c r="TFG43" s="119"/>
      <c r="TFH43" s="119"/>
      <c r="TFI43" s="119"/>
      <c r="TFJ43" s="119"/>
      <c r="TFK43" s="119"/>
      <c r="TFL43" s="119"/>
      <c r="TFM43" s="119"/>
      <c r="TFN43" s="119"/>
      <c r="TFO43" s="119"/>
      <c r="TFP43" s="119"/>
      <c r="TFQ43" s="119"/>
      <c r="TFR43" s="119"/>
      <c r="TFS43" s="119"/>
      <c r="TFT43" s="119"/>
      <c r="TFU43" s="119"/>
      <c r="TFV43" s="119"/>
      <c r="TFW43" s="119"/>
      <c r="TFX43" s="119"/>
      <c r="TFY43" s="119"/>
      <c r="TFZ43" s="119"/>
      <c r="TGA43" s="119"/>
      <c r="TGB43" s="119"/>
      <c r="TGC43" s="119"/>
      <c r="TGD43" s="119"/>
      <c r="TGE43" s="119"/>
      <c r="TGF43" s="119"/>
      <c r="TGG43" s="119"/>
      <c r="TGH43" s="119"/>
      <c r="TGI43" s="119"/>
      <c r="TGJ43" s="119"/>
      <c r="TGK43" s="119"/>
      <c r="TGL43" s="119"/>
      <c r="TGM43" s="119"/>
      <c r="TGN43" s="119"/>
      <c r="TGO43" s="119"/>
      <c r="TGP43" s="119"/>
      <c r="TGQ43" s="119"/>
      <c r="TGR43" s="119"/>
      <c r="TGS43" s="119"/>
      <c r="TGT43" s="119"/>
      <c r="TGU43" s="119"/>
      <c r="TGV43" s="119"/>
      <c r="TGW43" s="119"/>
      <c r="TGX43" s="119"/>
      <c r="TGY43" s="119"/>
      <c r="TGZ43" s="119"/>
      <c r="THA43" s="119"/>
      <c r="THB43" s="119"/>
      <c r="THC43" s="119"/>
      <c r="THD43" s="119"/>
      <c r="THE43" s="119"/>
      <c r="THF43" s="119"/>
      <c r="THG43" s="119"/>
      <c r="THH43" s="119"/>
      <c r="THI43" s="119"/>
      <c r="THJ43" s="119"/>
      <c r="THK43" s="119"/>
      <c r="THL43" s="119"/>
      <c r="THM43" s="119"/>
      <c r="THN43" s="119"/>
      <c r="THO43" s="119"/>
      <c r="THP43" s="119"/>
      <c r="THQ43" s="119"/>
      <c r="THR43" s="119"/>
      <c r="THS43" s="119"/>
      <c r="THT43" s="119"/>
      <c r="THU43" s="119"/>
      <c r="THV43" s="119"/>
      <c r="THW43" s="119"/>
      <c r="THX43" s="119"/>
      <c r="THY43" s="119"/>
      <c r="THZ43" s="119"/>
      <c r="TIA43" s="119"/>
      <c r="TIB43" s="119"/>
      <c r="TIC43" s="119"/>
      <c r="TID43" s="119"/>
      <c r="TIE43" s="119"/>
      <c r="TIF43" s="119"/>
      <c r="TIG43" s="119"/>
      <c r="TIH43" s="119"/>
      <c r="TII43" s="119"/>
      <c r="TIJ43" s="119"/>
      <c r="TIK43" s="119"/>
      <c r="TIL43" s="119"/>
      <c r="TIM43" s="119"/>
      <c r="TIN43" s="119"/>
      <c r="TIO43" s="119"/>
      <c r="TIP43" s="119"/>
      <c r="TIQ43" s="119"/>
      <c r="TIR43" s="119"/>
      <c r="TIS43" s="119"/>
      <c r="TIT43" s="119"/>
      <c r="TIU43" s="119"/>
      <c r="TIV43" s="119"/>
      <c r="TIW43" s="119"/>
      <c r="TIX43" s="119"/>
      <c r="TIY43" s="119"/>
      <c r="TIZ43" s="119"/>
      <c r="TJA43" s="119"/>
      <c r="TJB43" s="119"/>
      <c r="TJC43" s="119"/>
      <c r="TJD43" s="119"/>
      <c r="TJE43" s="119"/>
      <c r="TJF43" s="119"/>
      <c r="TJG43" s="119"/>
      <c r="TJH43" s="119"/>
      <c r="TJI43" s="119"/>
      <c r="TJJ43" s="119"/>
      <c r="TJK43" s="119"/>
      <c r="TJL43" s="119"/>
      <c r="TJM43" s="119"/>
      <c r="TJN43" s="119"/>
      <c r="TJO43" s="119"/>
      <c r="TJP43" s="119"/>
      <c r="TJQ43" s="119"/>
      <c r="TJR43" s="119"/>
      <c r="TJS43" s="119"/>
      <c r="TJT43" s="119"/>
      <c r="TJU43" s="119"/>
      <c r="TJV43" s="119"/>
      <c r="TJW43" s="119"/>
      <c r="TJX43" s="119"/>
      <c r="TJY43" s="119"/>
      <c r="TJZ43" s="119"/>
      <c r="TKA43" s="119"/>
      <c r="TKB43" s="119"/>
      <c r="TKC43" s="119"/>
      <c r="TKD43" s="119"/>
      <c r="TKE43" s="119"/>
      <c r="TKF43" s="119"/>
      <c r="TKG43" s="119"/>
      <c r="TKH43" s="119"/>
      <c r="TKI43" s="119"/>
      <c r="TKJ43" s="119"/>
      <c r="TKK43" s="119"/>
      <c r="TKL43" s="119"/>
      <c r="TKM43" s="119"/>
      <c r="TKN43" s="119"/>
      <c r="TKO43" s="119"/>
      <c r="TKP43" s="119"/>
      <c r="TKQ43" s="119"/>
      <c r="TKR43" s="119"/>
      <c r="TKS43" s="119"/>
      <c r="TKT43" s="119"/>
      <c r="TKU43" s="119"/>
      <c r="TKV43" s="119"/>
      <c r="TKW43" s="119"/>
      <c r="TKX43" s="119"/>
      <c r="TKY43" s="119"/>
      <c r="TKZ43" s="119"/>
      <c r="TLA43" s="119"/>
      <c r="TLB43" s="119"/>
      <c r="TLC43" s="119"/>
      <c r="TLD43" s="119"/>
      <c r="TLE43" s="119"/>
      <c r="TLF43" s="119"/>
      <c r="TLG43" s="119"/>
      <c r="TLH43" s="119"/>
      <c r="TLI43" s="119"/>
      <c r="TLJ43" s="119"/>
      <c r="TLK43" s="119"/>
      <c r="TLL43" s="119"/>
      <c r="TLM43" s="119"/>
      <c r="TLN43" s="119"/>
      <c r="TLO43" s="119"/>
      <c r="TLP43" s="119"/>
      <c r="TLQ43" s="119"/>
      <c r="TLR43" s="119"/>
      <c r="TLS43" s="119"/>
      <c r="TLT43" s="119"/>
      <c r="TLU43" s="119"/>
      <c r="TLV43" s="119"/>
      <c r="TLW43" s="119"/>
      <c r="TLX43" s="119"/>
      <c r="TLY43" s="119"/>
      <c r="TLZ43" s="119"/>
      <c r="TMA43" s="119"/>
      <c r="TMB43" s="119"/>
      <c r="TMC43" s="119"/>
      <c r="TMD43" s="119"/>
      <c r="TME43" s="119"/>
      <c r="TMF43" s="119"/>
      <c r="TMG43" s="119"/>
      <c r="TMH43" s="119"/>
      <c r="TMI43" s="119"/>
      <c r="TMJ43" s="119"/>
      <c r="TMK43" s="119"/>
      <c r="TML43" s="119"/>
      <c r="TMM43" s="119"/>
      <c r="TMN43" s="119"/>
      <c r="TMO43" s="119"/>
      <c r="TMP43" s="119"/>
      <c r="TMQ43" s="119"/>
      <c r="TMR43" s="119"/>
      <c r="TMS43" s="119"/>
      <c r="TMT43" s="119"/>
      <c r="TMU43" s="119"/>
      <c r="TMV43" s="119"/>
      <c r="TMW43" s="119"/>
      <c r="TMX43" s="119"/>
      <c r="TMY43" s="119"/>
      <c r="TMZ43" s="119"/>
      <c r="TNA43" s="119"/>
      <c r="TNB43" s="119"/>
      <c r="TNC43" s="119"/>
      <c r="TND43" s="119"/>
      <c r="TNE43" s="119"/>
      <c r="TNF43" s="119"/>
      <c r="TNG43" s="119"/>
      <c r="TNH43" s="119"/>
      <c r="TNI43" s="119"/>
      <c r="TNJ43" s="119"/>
      <c r="TNK43" s="119"/>
      <c r="TNL43" s="119"/>
      <c r="TNM43" s="119"/>
      <c r="TNN43" s="119"/>
      <c r="TNO43" s="119"/>
      <c r="TNP43" s="119"/>
      <c r="TNQ43" s="119"/>
      <c r="TNR43" s="119"/>
      <c r="TNS43" s="119"/>
      <c r="TNT43" s="119"/>
      <c r="TNU43" s="119"/>
      <c r="TNV43" s="119"/>
      <c r="TNW43" s="119"/>
      <c r="TNX43" s="119"/>
      <c r="TNY43" s="119"/>
      <c r="TNZ43" s="119"/>
      <c r="TOA43" s="119"/>
      <c r="TOB43" s="119"/>
      <c r="TOC43" s="119"/>
      <c r="TOD43" s="119"/>
      <c r="TOE43" s="119"/>
      <c r="TOF43" s="119"/>
      <c r="TOG43" s="119"/>
      <c r="TOH43" s="119"/>
      <c r="TOI43" s="119"/>
      <c r="TOJ43" s="119"/>
      <c r="TOK43" s="119"/>
      <c r="TOL43" s="119"/>
      <c r="TOM43" s="119"/>
      <c r="TON43" s="119"/>
      <c r="TOO43" s="119"/>
      <c r="TOP43" s="119"/>
      <c r="TOQ43" s="119"/>
      <c r="TOR43" s="119"/>
      <c r="TOS43" s="119"/>
      <c r="TOT43" s="119"/>
      <c r="TOU43" s="119"/>
      <c r="TOV43" s="119"/>
      <c r="TOW43" s="119"/>
      <c r="TOX43" s="119"/>
      <c r="TOY43" s="119"/>
      <c r="TOZ43" s="119"/>
      <c r="TPA43" s="119"/>
      <c r="TPB43" s="119"/>
      <c r="TPC43" s="119"/>
      <c r="TPD43" s="119"/>
      <c r="TPE43" s="119"/>
      <c r="TPF43" s="119"/>
      <c r="TPG43" s="119"/>
      <c r="TPH43" s="119"/>
      <c r="TPI43" s="119"/>
      <c r="TPJ43" s="119"/>
      <c r="TPK43" s="119"/>
      <c r="TPL43" s="119"/>
      <c r="TPM43" s="119"/>
      <c r="TPN43" s="119"/>
      <c r="TPO43" s="119"/>
      <c r="TPP43" s="119"/>
      <c r="TPQ43" s="119"/>
      <c r="TPR43" s="119"/>
      <c r="TPS43" s="119"/>
      <c r="TPT43" s="119"/>
      <c r="TPU43" s="119"/>
      <c r="TPV43" s="119"/>
      <c r="TPW43" s="119"/>
      <c r="TPX43" s="119"/>
      <c r="TPY43" s="119"/>
      <c r="TPZ43" s="119"/>
      <c r="TQA43" s="119"/>
      <c r="TQB43" s="119"/>
      <c r="TQC43" s="119"/>
      <c r="TQD43" s="119"/>
      <c r="TQE43" s="119"/>
      <c r="TQF43" s="119"/>
      <c r="TQG43" s="119"/>
      <c r="TQH43" s="119"/>
      <c r="TQI43" s="119"/>
      <c r="TQJ43" s="119"/>
      <c r="TQK43" s="119"/>
      <c r="TQL43" s="119"/>
      <c r="TQM43" s="119"/>
      <c r="TQN43" s="119"/>
      <c r="TQO43" s="119"/>
      <c r="TQP43" s="119"/>
      <c r="TQQ43" s="119"/>
      <c r="TQR43" s="119"/>
      <c r="TQS43" s="119"/>
      <c r="TQT43" s="119"/>
      <c r="TQU43" s="119"/>
      <c r="TQV43" s="119"/>
      <c r="TQW43" s="119"/>
      <c r="TQX43" s="119"/>
      <c r="TQY43" s="119"/>
      <c r="TQZ43" s="119"/>
      <c r="TRA43" s="119"/>
      <c r="TRB43" s="119"/>
      <c r="TRC43" s="119"/>
      <c r="TRD43" s="119"/>
      <c r="TRE43" s="119"/>
      <c r="TRF43" s="119"/>
      <c r="TRG43" s="119"/>
      <c r="TRH43" s="119"/>
      <c r="TRI43" s="119"/>
      <c r="TRJ43" s="119"/>
      <c r="TRK43" s="119"/>
      <c r="TRL43" s="119"/>
      <c r="TRM43" s="119"/>
      <c r="TRN43" s="119"/>
      <c r="TRO43" s="119"/>
      <c r="TRP43" s="119"/>
      <c r="TRQ43" s="119"/>
      <c r="TRR43" s="119"/>
      <c r="TRS43" s="119"/>
      <c r="TRT43" s="119"/>
      <c r="TRU43" s="119"/>
      <c r="TRV43" s="119"/>
      <c r="TRW43" s="119"/>
      <c r="TRX43" s="119"/>
      <c r="TRY43" s="119"/>
      <c r="TRZ43" s="119"/>
      <c r="TSA43" s="119"/>
      <c r="TSB43" s="119"/>
      <c r="TSC43" s="119"/>
      <c r="TSD43" s="119"/>
      <c r="TSE43" s="119"/>
      <c r="TSF43" s="119"/>
      <c r="TSG43" s="119"/>
      <c r="TSH43" s="119"/>
      <c r="TSI43" s="119"/>
      <c r="TSJ43" s="119"/>
      <c r="TSK43" s="119"/>
      <c r="TSL43" s="119"/>
      <c r="TSM43" s="119"/>
      <c r="TSN43" s="119"/>
      <c r="TSO43" s="119"/>
      <c r="TSP43" s="119"/>
      <c r="TSQ43" s="119"/>
      <c r="TSR43" s="119"/>
      <c r="TSS43" s="119"/>
      <c r="TST43" s="119"/>
      <c r="TSU43" s="119"/>
      <c r="TSV43" s="119"/>
      <c r="TSW43" s="119"/>
      <c r="TSX43" s="119"/>
      <c r="TSY43" s="119"/>
      <c r="TSZ43" s="119"/>
      <c r="TTA43" s="119"/>
      <c r="TTB43" s="119"/>
      <c r="TTC43" s="119"/>
      <c r="TTD43" s="119"/>
      <c r="TTE43" s="119"/>
      <c r="TTF43" s="119"/>
      <c r="TTG43" s="119"/>
      <c r="TTH43" s="119"/>
      <c r="TTI43" s="119"/>
      <c r="TTJ43" s="119"/>
      <c r="TTK43" s="119"/>
      <c r="TTL43" s="119"/>
      <c r="TTM43" s="119"/>
      <c r="TTN43" s="119"/>
      <c r="TTO43" s="119"/>
      <c r="TTP43" s="119"/>
      <c r="TTQ43" s="119"/>
      <c r="TTR43" s="119"/>
      <c r="TTS43" s="119"/>
      <c r="TTT43" s="119"/>
      <c r="TTU43" s="119"/>
      <c r="TTV43" s="119"/>
      <c r="TTW43" s="119"/>
      <c r="TTX43" s="119"/>
      <c r="TTY43" s="119"/>
      <c r="TTZ43" s="119"/>
      <c r="TUA43" s="119"/>
      <c r="TUB43" s="119"/>
      <c r="TUC43" s="119"/>
      <c r="TUD43" s="119"/>
      <c r="TUE43" s="119"/>
      <c r="TUF43" s="119"/>
      <c r="TUG43" s="119"/>
      <c r="TUH43" s="119"/>
      <c r="TUI43" s="119"/>
      <c r="TUJ43" s="119"/>
      <c r="TUK43" s="119"/>
      <c r="TUL43" s="119"/>
      <c r="TUM43" s="119"/>
      <c r="TUN43" s="119"/>
      <c r="TUO43" s="119"/>
      <c r="TUP43" s="119"/>
      <c r="TUQ43" s="119"/>
      <c r="TUR43" s="119"/>
      <c r="TUS43" s="119"/>
      <c r="TUT43" s="119"/>
      <c r="TUU43" s="119"/>
      <c r="TUV43" s="119"/>
      <c r="TUW43" s="119"/>
      <c r="TUX43" s="119"/>
      <c r="TUY43" s="119"/>
      <c r="TUZ43" s="119"/>
      <c r="TVA43" s="119"/>
      <c r="TVB43" s="119"/>
      <c r="TVC43" s="119"/>
      <c r="TVD43" s="119"/>
      <c r="TVE43" s="119"/>
      <c r="TVF43" s="119"/>
      <c r="TVG43" s="119"/>
      <c r="TVH43" s="119"/>
      <c r="TVI43" s="119"/>
      <c r="TVJ43" s="119"/>
      <c r="TVK43" s="119"/>
      <c r="TVL43" s="119"/>
      <c r="TVM43" s="119"/>
      <c r="TVN43" s="119"/>
      <c r="TVO43" s="119"/>
      <c r="TVP43" s="119"/>
      <c r="TVQ43" s="119"/>
      <c r="TVR43" s="119"/>
      <c r="TVS43" s="119"/>
      <c r="TVT43" s="119"/>
      <c r="TVU43" s="119"/>
      <c r="TVV43" s="119"/>
      <c r="TVW43" s="119"/>
      <c r="TVX43" s="119"/>
      <c r="TVY43" s="119"/>
      <c r="TVZ43" s="119"/>
      <c r="TWA43" s="119"/>
      <c r="TWB43" s="119"/>
      <c r="TWC43" s="119"/>
      <c r="TWD43" s="119"/>
      <c r="TWE43" s="119"/>
      <c r="TWF43" s="119"/>
      <c r="TWG43" s="119"/>
      <c r="TWH43" s="119"/>
      <c r="TWI43" s="119"/>
      <c r="TWJ43" s="119"/>
      <c r="TWK43" s="119"/>
      <c r="TWL43" s="119"/>
      <c r="TWM43" s="119"/>
      <c r="TWN43" s="119"/>
      <c r="TWO43" s="119"/>
      <c r="TWP43" s="119"/>
      <c r="TWQ43" s="119"/>
      <c r="TWR43" s="119"/>
      <c r="TWS43" s="119"/>
      <c r="TWT43" s="119"/>
      <c r="TWU43" s="119"/>
      <c r="TWV43" s="119"/>
      <c r="TWW43" s="119"/>
      <c r="TWX43" s="119"/>
      <c r="TWY43" s="119"/>
      <c r="TWZ43" s="119"/>
      <c r="TXA43" s="119"/>
      <c r="TXB43" s="119"/>
      <c r="TXC43" s="119"/>
      <c r="TXD43" s="119"/>
      <c r="TXE43" s="119"/>
      <c r="TXF43" s="119"/>
      <c r="TXG43" s="119"/>
      <c r="TXH43" s="119"/>
      <c r="TXI43" s="119"/>
      <c r="TXJ43" s="119"/>
      <c r="TXK43" s="119"/>
      <c r="TXL43" s="119"/>
      <c r="TXM43" s="119"/>
      <c r="TXN43" s="119"/>
      <c r="TXO43" s="119"/>
      <c r="TXP43" s="119"/>
      <c r="TXQ43" s="119"/>
      <c r="TXR43" s="119"/>
      <c r="TXS43" s="119"/>
      <c r="TXT43" s="119"/>
      <c r="TXU43" s="119"/>
      <c r="TXV43" s="119"/>
      <c r="TXW43" s="119"/>
      <c r="TXX43" s="119"/>
      <c r="TXY43" s="119"/>
      <c r="TXZ43" s="119"/>
      <c r="TYA43" s="119"/>
      <c r="TYB43" s="119"/>
      <c r="TYC43" s="119"/>
      <c r="TYD43" s="119"/>
      <c r="TYE43" s="119"/>
      <c r="TYF43" s="119"/>
      <c r="TYG43" s="119"/>
      <c r="TYH43" s="119"/>
      <c r="TYI43" s="119"/>
      <c r="TYJ43" s="119"/>
      <c r="TYK43" s="119"/>
      <c r="TYL43" s="119"/>
      <c r="TYM43" s="119"/>
      <c r="TYN43" s="119"/>
      <c r="TYO43" s="119"/>
      <c r="TYP43" s="119"/>
      <c r="TYQ43" s="119"/>
      <c r="TYR43" s="119"/>
      <c r="TYS43" s="119"/>
      <c r="TYT43" s="119"/>
      <c r="TYU43" s="119"/>
      <c r="TYV43" s="119"/>
      <c r="TYW43" s="119"/>
      <c r="TYX43" s="119"/>
      <c r="TYY43" s="119"/>
      <c r="TYZ43" s="119"/>
      <c r="TZA43" s="119"/>
      <c r="TZB43" s="119"/>
      <c r="TZC43" s="119"/>
      <c r="TZD43" s="119"/>
      <c r="TZE43" s="119"/>
      <c r="TZF43" s="119"/>
      <c r="TZG43" s="119"/>
      <c r="TZH43" s="119"/>
      <c r="TZI43" s="119"/>
      <c r="TZJ43" s="119"/>
      <c r="TZK43" s="119"/>
      <c r="TZL43" s="119"/>
      <c r="TZM43" s="119"/>
      <c r="TZN43" s="119"/>
      <c r="TZO43" s="119"/>
      <c r="TZP43" s="119"/>
      <c r="TZQ43" s="119"/>
      <c r="TZR43" s="119"/>
      <c r="TZS43" s="119"/>
      <c r="TZT43" s="119"/>
      <c r="TZU43" s="119"/>
      <c r="TZV43" s="119"/>
      <c r="TZW43" s="119"/>
      <c r="TZX43" s="119"/>
      <c r="TZY43" s="119"/>
      <c r="TZZ43" s="119"/>
      <c r="UAA43" s="119"/>
      <c r="UAB43" s="119"/>
      <c r="UAC43" s="119"/>
      <c r="UAD43" s="119"/>
      <c r="UAE43" s="119"/>
      <c r="UAF43" s="119"/>
      <c r="UAG43" s="119"/>
      <c r="UAH43" s="119"/>
      <c r="UAI43" s="119"/>
      <c r="UAJ43" s="119"/>
      <c r="UAK43" s="119"/>
      <c r="UAL43" s="119"/>
      <c r="UAM43" s="119"/>
      <c r="UAN43" s="119"/>
      <c r="UAO43" s="119"/>
      <c r="UAP43" s="119"/>
      <c r="UAQ43" s="119"/>
      <c r="UAR43" s="119"/>
      <c r="UAS43" s="119"/>
      <c r="UAT43" s="119"/>
      <c r="UAU43" s="119"/>
      <c r="UAV43" s="119"/>
      <c r="UAW43" s="119"/>
      <c r="UAX43" s="119"/>
      <c r="UAY43" s="119"/>
      <c r="UAZ43" s="119"/>
      <c r="UBA43" s="119"/>
      <c r="UBB43" s="119"/>
      <c r="UBC43" s="119"/>
      <c r="UBD43" s="119"/>
      <c r="UBE43" s="119"/>
      <c r="UBF43" s="119"/>
      <c r="UBG43" s="119"/>
      <c r="UBH43" s="119"/>
      <c r="UBI43" s="119"/>
      <c r="UBJ43" s="119"/>
      <c r="UBK43" s="119"/>
      <c r="UBL43" s="119"/>
      <c r="UBM43" s="119"/>
      <c r="UBN43" s="119"/>
      <c r="UBO43" s="119"/>
      <c r="UBP43" s="119"/>
      <c r="UBQ43" s="119"/>
      <c r="UBR43" s="119"/>
      <c r="UBS43" s="119"/>
      <c r="UBT43" s="119"/>
      <c r="UBU43" s="119"/>
      <c r="UBV43" s="119"/>
      <c r="UBW43" s="119"/>
      <c r="UBX43" s="119"/>
      <c r="UBY43" s="119"/>
      <c r="UBZ43" s="119"/>
      <c r="UCA43" s="119"/>
      <c r="UCB43" s="119"/>
      <c r="UCC43" s="119"/>
      <c r="UCD43" s="119"/>
      <c r="UCE43" s="119"/>
      <c r="UCF43" s="119"/>
      <c r="UCG43" s="119"/>
      <c r="UCH43" s="119"/>
      <c r="UCI43" s="119"/>
      <c r="UCJ43" s="119"/>
      <c r="UCK43" s="119"/>
      <c r="UCL43" s="119"/>
      <c r="UCM43" s="119"/>
      <c r="UCN43" s="119"/>
      <c r="UCO43" s="119"/>
      <c r="UCP43" s="119"/>
      <c r="UCQ43" s="119"/>
      <c r="UCR43" s="119"/>
      <c r="UCS43" s="119"/>
      <c r="UCT43" s="119"/>
      <c r="UCU43" s="119"/>
      <c r="UCV43" s="119"/>
      <c r="UCW43" s="119"/>
      <c r="UCX43" s="119"/>
      <c r="UCY43" s="119"/>
      <c r="UCZ43" s="119"/>
      <c r="UDA43" s="119"/>
      <c r="UDB43" s="119"/>
      <c r="UDC43" s="119"/>
      <c r="UDD43" s="119"/>
      <c r="UDE43" s="119"/>
      <c r="UDF43" s="119"/>
      <c r="UDG43" s="119"/>
      <c r="UDH43" s="119"/>
      <c r="UDI43" s="119"/>
      <c r="UDJ43" s="119"/>
      <c r="UDK43" s="119"/>
      <c r="UDL43" s="119"/>
      <c r="UDM43" s="119"/>
      <c r="UDN43" s="119"/>
      <c r="UDO43" s="119"/>
      <c r="UDP43" s="119"/>
      <c r="UDQ43" s="119"/>
      <c r="UDR43" s="119"/>
      <c r="UDS43" s="119"/>
      <c r="UDT43" s="119"/>
      <c r="UDU43" s="119"/>
      <c r="UDV43" s="119"/>
      <c r="UDW43" s="119"/>
      <c r="UDX43" s="119"/>
      <c r="UDY43" s="119"/>
      <c r="UDZ43" s="119"/>
      <c r="UEA43" s="119"/>
      <c r="UEB43" s="119"/>
      <c r="UEC43" s="119"/>
      <c r="UED43" s="119"/>
      <c r="UEE43" s="119"/>
      <c r="UEF43" s="119"/>
      <c r="UEG43" s="119"/>
      <c r="UEH43" s="119"/>
      <c r="UEI43" s="119"/>
      <c r="UEJ43" s="119"/>
      <c r="UEK43" s="119"/>
      <c r="UEL43" s="119"/>
      <c r="UEM43" s="119"/>
      <c r="UEN43" s="119"/>
      <c r="UEO43" s="119"/>
      <c r="UEP43" s="119"/>
      <c r="UEQ43" s="119"/>
      <c r="UER43" s="119"/>
      <c r="UES43" s="119"/>
      <c r="UET43" s="119"/>
      <c r="UEU43" s="119"/>
      <c r="UEV43" s="119"/>
      <c r="UEW43" s="119"/>
      <c r="UEX43" s="119"/>
      <c r="UEY43" s="119"/>
      <c r="UEZ43" s="119"/>
      <c r="UFA43" s="119"/>
      <c r="UFB43" s="119"/>
      <c r="UFC43" s="119"/>
      <c r="UFD43" s="119"/>
      <c r="UFE43" s="119"/>
      <c r="UFF43" s="119"/>
      <c r="UFG43" s="119"/>
      <c r="UFH43" s="119"/>
      <c r="UFI43" s="119"/>
      <c r="UFJ43" s="119"/>
      <c r="UFK43" s="119"/>
      <c r="UFL43" s="119"/>
      <c r="UFM43" s="119"/>
      <c r="UFN43" s="119"/>
      <c r="UFO43" s="119"/>
      <c r="UFP43" s="119"/>
      <c r="UFQ43" s="119"/>
      <c r="UFR43" s="119"/>
      <c r="UFS43" s="119"/>
      <c r="UFT43" s="119"/>
      <c r="UFU43" s="119"/>
      <c r="UFV43" s="119"/>
      <c r="UFW43" s="119"/>
      <c r="UFX43" s="119"/>
      <c r="UFY43" s="119"/>
      <c r="UFZ43" s="119"/>
      <c r="UGA43" s="119"/>
      <c r="UGB43" s="119"/>
      <c r="UGC43" s="119"/>
      <c r="UGD43" s="119"/>
      <c r="UGE43" s="119"/>
      <c r="UGF43" s="119"/>
      <c r="UGG43" s="119"/>
      <c r="UGH43" s="119"/>
      <c r="UGI43" s="119"/>
      <c r="UGJ43" s="119"/>
      <c r="UGK43" s="119"/>
      <c r="UGL43" s="119"/>
      <c r="UGM43" s="119"/>
      <c r="UGN43" s="119"/>
      <c r="UGO43" s="119"/>
      <c r="UGP43" s="119"/>
      <c r="UGQ43" s="119"/>
      <c r="UGR43" s="119"/>
      <c r="UGS43" s="119"/>
      <c r="UGT43" s="119"/>
      <c r="UGU43" s="119"/>
      <c r="UGV43" s="119"/>
      <c r="UGW43" s="119"/>
      <c r="UGX43" s="119"/>
      <c r="UGY43" s="119"/>
      <c r="UGZ43" s="119"/>
      <c r="UHA43" s="119"/>
      <c r="UHB43" s="119"/>
      <c r="UHC43" s="119"/>
      <c r="UHD43" s="119"/>
      <c r="UHE43" s="119"/>
      <c r="UHF43" s="119"/>
      <c r="UHG43" s="119"/>
      <c r="UHH43" s="119"/>
      <c r="UHI43" s="119"/>
      <c r="UHJ43" s="119"/>
      <c r="UHK43" s="119"/>
      <c r="UHL43" s="119"/>
      <c r="UHM43" s="119"/>
      <c r="UHN43" s="119"/>
      <c r="UHO43" s="119"/>
      <c r="UHP43" s="119"/>
      <c r="UHQ43" s="119"/>
      <c r="UHR43" s="119"/>
      <c r="UHS43" s="119"/>
      <c r="UHT43" s="119"/>
      <c r="UHU43" s="119"/>
      <c r="UHV43" s="119"/>
      <c r="UHW43" s="119"/>
      <c r="UHX43" s="119"/>
      <c r="UHY43" s="119"/>
      <c r="UHZ43" s="119"/>
      <c r="UIA43" s="119"/>
      <c r="UIB43" s="119"/>
      <c r="UIC43" s="119"/>
      <c r="UID43" s="119"/>
      <c r="UIE43" s="119"/>
      <c r="UIF43" s="119"/>
      <c r="UIG43" s="119"/>
      <c r="UIH43" s="119"/>
      <c r="UII43" s="119"/>
      <c r="UIJ43" s="119"/>
      <c r="UIK43" s="119"/>
      <c r="UIL43" s="119"/>
      <c r="UIM43" s="119"/>
      <c r="UIN43" s="119"/>
      <c r="UIO43" s="119"/>
      <c r="UIP43" s="119"/>
      <c r="UIQ43" s="119"/>
      <c r="UIR43" s="119"/>
      <c r="UIS43" s="119"/>
      <c r="UIT43" s="119"/>
      <c r="UIU43" s="119"/>
      <c r="UIV43" s="119"/>
      <c r="UIW43" s="119"/>
      <c r="UIX43" s="119"/>
      <c r="UIY43" s="119"/>
      <c r="UIZ43" s="119"/>
      <c r="UJA43" s="119"/>
      <c r="UJB43" s="119"/>
      <c r="UJC43" s="119"/>
      <c r="UJD43" s="119"/>
      <c r="UJE43" s="119"/>
      <c r="UJF43" s="119"/>
      <c r="UJG43" s="119"/>
      <c r="UJH43" s="119"/>
      <c r="UJI43" s="119"/>
      <c r="UJJ43" s="119"/>
      <c r="UJK43" s="119"/>
      <c r="UJL43" s="119"/>
      <c r="UJM43" s="119"/>
      <c r="UJN43" s="119"/>
      <c r="UJO43" s="119"/>
      <c r="UJP43" s="119"/>
      <c r="UJQ43" s="119"/>
      <c r="UJR43" s="119"/>
      <c r="UJS43" s="119"/>
      <c r="UJT43" s="119"/>
      <c r="UJU43" s="119"/>
      <c r="UJV43" s="119"/>
      <c r="UJW43" s="119"/>
      <c r="UJX43" s="119"/>
      <c r="UJY43" s="119"/>
      <c r="UJZ43" s="119"/>
      <c r="UKA43" s="119"/>
      <c r="UKB43" s="119"/>
      <c r="UKC43" s="119"/>
      <c r="UKD43" s="119"/>
      <c r="UKE43" s="119"/>
      <c r="UKF43" s="119"/>
      <c r="UKG43" s="119"/>
      <c r="UKH43" s="119"/>
      <c r="UKI43" s="119"/>
      <c r="UKJ43" s="119"/>
      <c r="UKK43" s="119"/>
      <c r="UKL43" s="119"/>
      <c r="UKM43" s="119"/>
      <c r="UKN43" s="119"/>
      <c r="UKO43" s="119"/>
      <c r="UKP43" s="119"/>
      <c r="UKQ43" s="119"/>
      <c r="UKR43" s="119"/>
      <c r="UKS43" s="119"/>
      <c r="UKT43" s="119"/>
      <c r="UKU43" s="119"/>
      <c r="UKV43" s="119"/>
      <c r="UKW43" s="119"/>
      <c r="UKX43" s="119"/>
      <c r="UKY43" s="119"/>
      <c r="UKZ43" s="119"/>
      <c r="ULA43" s="119"/>
      <c r="ULB43" s="119"/>
      <c r="ULC43" s="119"/>
      <c r="ULD43" s="119"/>
      <c r="ULE43" s="119"/>
      <c r="ULF43" s="119"/>
      <c r="ULG43" s="119"/>
      <c r="ULH43" s="119"/>
      <c r="ULI43" s="119"/>
      <c r="ULJ43" s="119"/>
      <c r="ULK43" s="119"/>
      <c r="ULL43" s="119"/>
      <c r="ULM43" s="119"/>
      <c r="ULN43" s="119"/>
      <c r="ULO43" s="119"/>
      <c r="ULP43" s="119"/>
      <c r="ULQ43" s="119"/>
      <c r="ULR43" s="119"/>
      <c r="ULS43" s="119"/>
      <c r="ULT43" s="119"/>
      <c r="ULU43" s="119"/>
      <c r="ULV43" s="119"/>
      <c r="ULW43" s="119"/>
      <c r="ULX43" s="119"/>
      <c r="ULY43" s="119"/>
      <c r="ULZ43" s="119"/>
      <c r="UMA43" s="119"/>
      <c r="UMB43" s="119"/>
      <c r="UMC43" s="119"/>
      <c r="UMD43" s="119"/>
      <c r="UME43" s="119"/>
      <c r="UMF43" s="119"/>
      <c r="UMG43" s="119"/>
      <c r="UMH43" s="119"/>
      <c r="UMI43" s="119"/>
      <c r="UMJ43" s="119"/>
      <c r="UMK43" s="119"/>
      <c r="UML43" s="119"/>
      <c r="UMM43" s="119"/>
      <c r="UMN43" s="119"/>
      <c r="UMO43" s="119"/>
      <c r="UMP43" s="119"/>
      <c r="UMQ43" s="119"/>
      <c r="UMR43" s="119"/>
      <c r="UMS43" s="119"/>
      <c r="UMT43" s="119"/>
      <c r="UMU43" s="119"/>
      <c r="UMV43" s="119"/>
      <c r="UMW43" s="119"/>
      <c r="UMX43" s="119"/>
      <c r="UMY43" s="119"/>
      <c r="UMZ43" s="119"/>
      <c r="UNA43" s="119"/>
      <c r="UNB43" s="119"/>
      <c r="UNC43" s="119"/>
      <c r="UND43" s="119"/>
      <c r="UNE43" s="119"/>
      <c r="UNF43" s="119"/>
      <c r="UNG43" s="119"/>
      <c r="UNH43" s="119"/>
      <c r="UNI43" s="119"/>
      <c r="UNJ43" s="119"/>
      <c r="UNK43" s="119"/>
      <c r="UNL43" s="119"/>
      <c r="UNM43" s="119"/>
      <c r="UNN43" s="119"/>
      <c r="UNO43" s="119"/>
      <c r="UNP43" s="119"/>
      <c r="UNQ43" s="119"/>
      <c r="UNR43" s="119"/>
      <c r="UNS43" s="119"/>
      <c r="UNT43" s="119"/>
      <c r="UNU43" s="119"/>
      <c r="UNV43" s="119"/>
      <c r="UNW43" s="119"/>
      <c r="UNX43" s="119"/>
      <c r="UNY43" s="119"/>
      <c r="UNZ43" s="119"/>
      <c r="UOA43" s="119"/>
      <c r="UOB43" s="119"/>
      <c r="UOC43" s="119"/>
      <c r="UOD43" s="119"/>
      <c r="UOE43" s="119"/>
      <c r="UOF43" s="119"/>
      <c r="UOG43" s="119"/>
      <c r="UOH43" s="119"/>
      <c r="UOI43" s="119"/>
      <c r="UOJ43" s="119"/>
      <c r="UOK43" s="119"/>
      <c r="UOL43" s="119"/>
      <c r="UOM43" s="119"/>
      <c r="UON43" s="119"/>
      <c r="UOO43" s="119"/>
      <c r="UOP43" s="119"/>
      <c r="UOQ43" s="119"/>
      <c r="UOR43" s="119"/>
      <c r="UOS43" s="119"/>
      <c r="UOT43" s="119"/>
      <c r="UOU43" s="119"/>
      <c r="UOV43" s="119"/>
      <c r="UOW43" s="119"/>
      <c r="UOX43" s="119"/>
      <c r="UOY43" s="119"/>
      <c r="UOZ43" s="119"/>
      <c r="UPA43" s="119"/>
      <c r="UPB43" s="119"/>
      <c r="UPC43" s="119"/>
      <c r="UPD43" s="119"/>
      <c r="UPE43" s="119"/>
      <c r="UPF43" s="119"/>
      <c r="UPG43" s="119"/>
      <c r="UPH43" s="119"/>
      <c r="UPI43" s="119"/>
      <c r="UPJ43" s="119"/>
      <c r="UPK43" s="119"/>
      <c r="UPL43" s="119"/>
      <c r="UPM43" s="119"/>
      <c r="UPN43" s="119"/>
      <c r="UPO43" s="119"/>
      <c r="UPP43" s="119"/>
      <c r="UPQ43" s="119"/>
      <c r="UPR43" s="119"/>
      <c r="UPS43" s="119"/>
      <c r="UPT43" s="119"/>
      <c r="UPU43" s="119"/>
      <c r="UPV43" s="119"/>
      <c r="UPW43" s="119"/>
      <c r="UPX43" s="119"/>
      <c r="UPY43" s="119"/>
      <c r="UPZ43" s="119"/>
      <c r="UQA43" s="119"/>
      <c r="UQB43" s="119"/>
      <c r="UQC43" s="119"/>
      <c r="UQD43" s="119"/>
      <c r="UQE43" s="119"/>
      <c r="UQF43" s="119"/>
      <c r="UQG43" s="119"/>
      <c r="UQH43" s="119"/>
      <c r="UQI43" s="119"/>
      <c r="UQJ43" s="119"/>
      <c r="UQK43" s="119"/>
      <c r="UQL43" s="119"/>
      <c r="UQM43" s="119"/>
      <c r="UQN43" s="119"/>
      <c r="UQO43" s="119"/>
      <c r="UQP43" s="119"/>
      <c r="UQQ43" s="119"/>
      <c r="UQR43" s="119"/>
      <c r="UQS43" s="119"/>
      <c r="UQT43" s="119"/>
      <c r="UQU43" s="119"/>
      <c r="UQV43" s="119"/>
      <c r="UQW43" s="119"/>
      <c r="UQX43" s="119"/>
      <c r="UQY43" s="119"/>
      <c r="UQZ43" s="119"/>
      <c r="URA43" s="119"/>
      <c r="URB43" s="119"/>
      <c r="URC43" s="119"/>
      <c r="URD43" s="119"/>
      <c r="URE43" s="119"/>
      <c r="URF43" s="119"/>
      <c r="URG43" s="119"/>
      <c r="URH43" s="119"/>
      <c r="URI43" s="119"/>
      <c r="URJ43" s="119"/>
      <c r="URK43" s="119"/>
      <c r="URL43" s="119"/>
      <c r="URM43" s="119"/>
      <c r="URN43" s="119"/>
      <c r="URO43" s="119"/>
      <c r="URP43" s="119"/>
      <c r="URQ43" s="119"/>
      <c r="URR43" s="119"/>
      <c r="URS43" s="119"/>
      <c r="URT43" s="119"/>
      <c r="URU43" s="119"/>
      <c r="URV43" s="119"/>
      <c r="URW43" s="119"/>
      <c r="URX43" s="119"/>
      <c r="URY43" s="119"/>
      <c r="URZ43" s="119"/>
      <c r="USA43" s="119"/>
      <c r="USB43" s="119"/>
      <c r="USC43" s="119"/>
      <c r="USD43" s="119"/>
      <c r="USE43" s="119"/>
      <c r="USF43" s="119"/>
      <c r="USG43" s="119"/>
      <c r="USH43" s="119"/>
      <c r="USI43" s="119"/>
      <c r="USJ43" s="119"/>
      <c r="USK43" s="119"/>
      <c r="USL43" s="119"/>
      <c r="USM43" s="119"/>
      <c r="USN43" s="119"/>
      <c r="USO43" s="119"/>
      <c r="USP43" s="119"/>
      <c r="USQ43" s="119"/>
      <c r="USR43" s="119"/>
      <c r="USS43" s="119"/>
      <c r="UST43" s="119"/>
      <c r="USU43" s="119"/>
      <c r="USV43" s="119"/>
      <c r="USW43" s="119"/>
      <c r="USX43" s="119"/>
      <c r="USY43" s="119"/>
      <c r="USZ43" s="119"/>
      <c r="UTA43" s="119"/>
      <c r="UTB43" s="119"/>
      <c r="UTC43" s="119"/>
      <c r="UTD43" s="119"/>
      <c r="UTE43" s="119"/>
      <c r="UTF43" s="119"/>
      <c r="UTG43" s="119"/>
      <c r="UTH43" s="119"/>
      <c r="UTI43" s="119"/>
      <c r="UTJ43" s="119"/>
      <c r="UTK43" s="119"/>
      <c r="UTL43" s="119"/>
      <c r="UTM43" s="119"/>
      <c r="UTN43" s="119"/>
      <c r="UTO43" s="119"/>
      <c r="UTP43" s="119"/>
      <c r="UTQ43" s="119"/>
      <c r="UTR43" s="119"/>
      <c r="UTS43" s="119"/>
      <c r="UTT43" s="119"/>
      <c r="UTU43" s="119"/>
      <c r="UTV43" s="119"/>
      <c r="UTW43" s="119"/>
      <c r="UTX43" s="119"/>
      <c r="UTY43" s="119"/>
      <c r="UTZ43" s="119"/>
      <c r="UUA43" s="119"/>
      <c r="UUB43" s="119"/>
      <c r="UUC43" s="119"/>
      <c r="UUD43" s="119"/>
      <c r="UUE43" s="119"/>
      <c r="UUF43" s="119"/>
      <c r="UUG43" s="119"/>
      <c r="UUH43" s="119"/>
      <c r="UUI43" s="119"/>
      <c r="UUJ43" s="119"/>
      <c r="UUK43" s="119"/>
      <c r="UUL43" s="119"/>
      <c r="UUM43" s="119"/>
      <c r="UUN43" s="119"/>
      <c r="UUO43" s="119"/>
      <c r="UUP43" s="119"/>
      <c r="UUQ43" s="119"/>
      <c r="UUR43" s="119"/>
      <c r="UUS43" s="119"/>
      <c r="UUT43" s="119"/>
      <c r="UUU43" s="119"/>
      <c r="UUV43" s="119"/>
      <c r="UUW43" s="119"/>
      <c r="UUX43" s="119"/>
      <c r="UUY43" s="119"/>
      <c r="UUZ43" s="119"/>
      <c r="UVA43" s="119"/>
      <c r="UVB43" s="119"/>
      <c r="UVC43" s="119"/>
      <c r="UVD43" s="119"/>
      <c r="UVE43" s="119"/>
      <c r="UVF43" s="119"/>
      <c r="UVG43" s="119"/>
      <c r="UVH43" s="119"/>
      <c r="UVI43" s="119"/>
      <c r="UVJ43" s="119"/>
      <c r="UVK43" s="119"/>
      <c r="UVL43" s="119"/>
      <c r="UVM43" s="119"/>
      <c r="UVN43" s="119"/>
      <c r="UVO43" s="119"/>
      <c r="UVP43" s="119"/>
      <c r="UVQ43" s="119"/>
      <c r="UVR43" s="119"/>
      <c r="UVS43" s="119"/>
      <c r="UVT43" s="119"/>
      <c r="UVU43" s="119"/>
      <c r="UVV43" s="119"/>
      <c r="UVW43" s="119"/>
      <c r="UVX43" s="119"/>
      <c r="UVY43" s="119"/>
      <c r="UVZ43" s="119"/>
      <c r="UWA43" s="119"/>
      <c r="UWB43" s="119"/>
      <c r="UWC43" s="119"/>
      <c r="UWD43" s="119"/>
      <c r="UWE43" s="119"/>
      <c r="UWF43" s="119"/>
      <c r="UWG43" s="119"/>
      <c r="UWH43" s="119"/>
      <c r="UWI43" s="119"/>
      <c r="UWJ43" s="119"/>
      <c r="UWK43" s="119"/>
      <c r="UWL43" s="119"/>
      <c r="UWM43" s="119"/>
      <c r="UWN43" s="119"/>
      <c r="UWO43" s="119"/>
      <c r="UWP43" s="119"/>
      <c r="UWQ43" s="119"/>
      <c r="UWR43" s="119"/>
      <c r="UWS43" s="119"/>
      <c r="UWT43" s="119"/>
      <c r="UWU43" s="119"/>
      <c r="UWV43" s="119"/>
      <c r="UWW43" s="119"/>
      <c r="UWX43" s="119"/>
      <c r="UWY43" s="119"/>
      <c r="UWZ43" s="119"/>
      <c r="UXA43" s="119"/>
      <c r="UXB43" s="119"/>
      <c r="UXC43" s="119"/>
      <c r="UXD43" s="119"/>
      <c r="UXE43" s="119"/>
      <c r="UXF43" s="119"/>
      <c r="UXG43" s="119"/>
      <c r="UXH43" s="119"/>
      <c r="UXI43" s="119"/>
      <c r="UXJ43" s="119"/>
      <c r="UXK43" s="119"/>
      <c r="UXL43" s="119"/>
      <c r="UXM43" s="119"/>
      <c r="UXN43" s="119"/>
      <c r="UXO43" s="119"/>
      <c r="UXP43" s="119"/>
      <c r="UXQ43" s="119"/>
      <c r="UXR43" s="119"/>
      <c r="UXS43" s="119"/>
      <c r="UXT43" s="119"/>
      <c r="UXU43" s="119"/>
      <c r="UXV43" s="119"/>
      <c r="UXW43" s="119"/>
      <c r="UXX43" s="119"/>
      <c r="UXY43" s="119"/>
      <c r="UXZ43" s="119"/>
      <c r="UYA43" s="119"/>
      <c r="UYB43" s="119"/>
      <c r="UYC43" s="119"/>
      <c r="UYD43" s="119"/>
      <c r="UYE43" s="119"/>
      <c r="UYF43" s="119"/>
      <c r="UYG43" s="119"/>
      <c r="UYH43" s="119"/>
      <c r="UYI43" s="119"/>
      <c r="UYJ43" s="119"/>
      <c r="UYK43" s="119"/>
      <c r="UYL43" s="119"/>
      <c r="UYM43" s="119"/>
      <c r="UYN43" s="119"/>
      <c r="UYO43" s="119"/>
      <c r="UYP43" s="119"/>
      <c r="UYQ43" s="119"/>
      <c r="UYR43" s="119"/>
      <c r="UYS43" s="119"/>
      <c r="UYT43" s="119"/>
      <c r="UYU43" s="119"/>
      <c r="UYV43" s="119"/>
      <c r="UYW43" s="119"/>
      <c r="UYX43" s="119"/>
      <c r="UYY43" s="119"/>
      <c r="UYZ43" s="119"/>
      <c r="UZA43" s="119"/>
      <c r="UZB43" s="119"/>
      <c r="UZC43" s="119"/>
      <c r="UZD43" s="119"/>
      <c r="UZE43" s="119"/>
      <c r="UZF43" s="119"/>
      <c r="UZG43" s="119"/>
      <c r="UZH43" s="119"/>
      <c r="UZI43" s="119"/>
      <c r="UZJ43" s="119"/>
      <c r="UZK43" s="119"/>
      <c r="UZL43" s="119"/>
      <c r="UZM43" s="119"/>
      <c r="UZN43" s="119"/>
      <c r="UZO43" s="119"/>
      <c r="UZP43" s="119"/>
      <c r="UZQ43" s="119"/>
      <c r="UZR43" s="119"/>
      <c r="UZS43" s="119"/>
      <c r="UZT43" s="119"/>
      <c r="UZU43" s="119"/>
      <c r="UZV43" s="119"/>
      <c r="UZW43" s="119"/>
      <c r="UZX43" s="119"/>
      <c r="UZY43" s="119"/>
      <c r="UZZ43" s="119"/>
      <c r="VAA43" s="119"/>
      <c r="VAB43" s="119"/>
      <c r="VAC43" s="119"/>
      <c r="VAD43" s="119"/>
      <c r="VAE43" s="119"/>
      <c r="VAF43" s="119"/>
      <c r="VAG43" s="119"/>
      <c r="VAH43" s="119"/>
      <c r="VAI43" s="119"/>
      <c r="VAJ43" s="119"/>
      <c r="VAK43" s="119"/>
      <c r="VAL43" s="119"/>
      <c r="VAM43" s="119"/>
      <c r="VAN43" s="119"/>
      <c r="VAO43" s="119"/>
      <c r="VAP43" s="119"/>
      <c r="VAQ43" s="119"/>
      <c r="VAR43" s="119"/>
      <c r="VAS43" s="119"/>
      <c r="VAT43" s="119"/>
      <c r="VAU43" s="119"/>
      <c r="VAV43" s="119"/>
      <c r="VAW43" s="119"/>
      <c r="VAX43" s="119"/>
      <c r="VAY43" s="119"/>
      <c r="VAZ43" s="119"/>
      <c r="VBA43" s="119"/>
      <c r="VBB43" s="119"/>
      <c r="VBC43" s="119"/>
      <c r="VBD43" s="119"/>
      <c r="VBE43" s="119"/>
      <c r="VBF43" s="119"/>
      <c r="VBG43" s="119"/>
      <c r="VBH43" s="119"/>
      <c r="VBI43" s="119"/>
      <c r="VBJ43" s="119"/>
      <c r="VBK43" s="119"/>
      <c r="VBL43" s="119"/>
      <c r="VBM43" s="119"/>
      <c r="VBN43" s="119"/>
      <c r="VBO43" s="119"/>
      <c r="VBP43" s="119"/>
      <c r="VBQ43" s="119"/>
      <c r="VBR43" s="119"/>
      <c r="VBS43" s="119"/>
      <c r="VBT43" s="119"/>
      <c r="VBU43" s="119"/>
      <c r="VBV43" s="119"/>
      <c r="VBW43" s="119"/>
      <c r="VBX43" s="119"/>
      <c r="VBY43" s="119"/>
      <c r="VBZ43" s="119"/>
      <c r="VCA43" s="119"/>
      <c r="VCB43" s="119"/>
      <c r="VCC43" s="119"/>
      <c r="VCD43" s="119"/>
      <c r="VCE43" s="119"/>
      <c r="VCF43" s="119"/>
      <c r="VCG43" s="119"/>
      <c r="VCH43" s="119"/>
      <c r="VCI43" s="119"/>
      <c r="VCJ43" s="119"/>
      <c r="VCK43" s="119"/>
      <c r="VCL43" s="119"/>
      <c r="VCM43" s="119"/>
      <c r="VCN43" s="119"/>
      <c r="VCO43" s="119"/>
      <c r="VCP43" s="119"/>
      <c r="VCQ43" s="119"/>
      <c r="VCR43" s="119"/>
      <c r="VCS43" s="119"/>
      <c r="VCT43" s="119"/>
      <c r="VCU43" s="119"/>
      <c r="VCV43" s="119"/>
      <c r="VCW43" s="119"/>
      <c r="VCX43" s="119"/>
      <c r="VCY43" s="119"/>
      <c r="VCZ43" s="119"/>
      <c r="VDA43" s="119"/>
      <c r="VDB43" s="119"/>
      <c r="VDC43" s="119"/>
      <c r="VDD43" s="119"/>
      <c r="VDE43" s="119"/>
      <c r="VDF43" s="119"/>
      <c r="VDG43" s="119"/>
      <c r="VDH43" s="119"/>
      <c r="VDI43" s="119"/>
      <c r="VDJ43" s="119"/>
      <c r="VDK43" s="119"/>
      <c r="VDL43" s="119"/>
      <c r="VDM43" s="119"/>
      <c r="VDN43" s="119"/>
      <c r="VDO43" s="119"/>
      <c r="VDP43" s="119"/>
      <c r="VDQ43" s="119"/>
      <c r="VDR43" s="119"/>
      <c r="VDS43" s="119"/>
      <c r="VDT43" s="119"/>
      <c r="VDU43" s="119"/>
      <c r="VDV43" s="119"/>
      <c r="VDW43" s="119"/>
      <c r="VDX43" s="119"/>
      <c r="VDY43" s="119"/>
      <c r="VDZ43" s="119"/>
      <c r="VEA43" s="119"/>
      <c r="VEB43" s="119"/>
      <c r="VEC43" s="119"/>
      <c r="VED43" s="119"/>
      <c r="VEE43" s="119"/>
      <c r="VEF43" s="119"/>
      <c r="VEG43" s="119"/>
      <c r="VEH43" s="119"/>
      <c r="VEI43" s="119"/>
      <c r="VEJ43" s="119"/>
      <c r="VEK43" s="119"/>
      <c r="VEL43" s="119"/>
      <c r="VEM43" s="119"/>
      <c r="VEN43" s="119"/>
      <c r="VEO43" s="119"/>
      <c r="VEP43" s="119"/>
      <c r="VEQ43" s="119"/>
      <c r="VER43" s="119"/>
      <c r="VES43" s="119"/>
      <c r="VET43" s="119"/>
      <c r="VEU43" s="119"/>
      <c r="VEV43" s="119"/>
      <c r="VEW43" s="119"/>
      <c r="VEX43" s="119"/>
      <c r="VEY43" s="119"/>
      <c r="VEZ43" s="119"/>
      <c r="VFA43" s="119"/>
      <c r="VFB43" s="119"/>
      <c r="VFC43" s="119"/>
      <c r="VFD43" s="119"/>
      <c r="VFE43" s="119"/>
      <c r="VFF43" s="119"/>
      <c r="VFG43" s="119"/>
      <c r="VFH43" s="119"/>
      <c r="VFI43" s="119"/>
      <c r="VFJ43" s="119"/>
      <c r="VFK43" s="119"/>
      <c r="VFL43" s="119"/>
      <c r="VFM43" s="119"/>
      <c r="VFN43" s="119"/>
      <c r="VFO43" s="119"/>
      <c r="VFP43" s="119"/>
      <c r="VFQ43" s="119"/>
      <c r="VFR43" s="119"/>
      <c r="VFS43" s="119"/>
      <c r="VFT43" s="119"/>
      <c r="VFU43" s="119"/>
      <c r="VFV43" s="119"/>
      <c r="VFW43" s="119"/>
      <c r="VFX43" s="119"/>
      <c r="VFY43" s="119"/>
      <c r="VFZ43" s="119"/>
      <c r="VGA43" s="119"/>
      <c r="VGB43" s="119"/>
      <c r="VGC43" s="119"/>
      <c r="VGD43" s="119"/>
      <c r="VGE43" s="119"/>
      <c r="VGF43" s="119"/>
      <c r="VGG43" s="119"/>
      <c r="VGH43" s="119"/>
      <c r="VGI43" s="119"/>
      <c r="VGJ43" s="119"/>
      <c r="VGK43" s="119"/>
      <c r="VGL43" s="119"/>
      <c r="VGM43" s="119"/>
      <c r="VGN43" s="119"/>
      <c r="VGO43" s="119"/>
      <c r="VGP43" s="119"/>
      <c r="VGQ43" s="119"/>
      <c r="VGR43" s="119"/>
      <c r="VGS43" s="119"/>
      <c r="VGT43" s="119"/>
      <c r="VGU43" s="119"/>
      <c r="VGV43" s="119"/>
      <c r="VGW43" s="119"/>
      <c r="VGX43" s="119"/>
      <c r="VGY43" s="119"/>
      <c r="VGZ43" s="119"/>
      <c r="VHA43" s="119"/>
      <c r="VHB43" s="119"/>
      <c r="VHC43" s="119"/>
      <c r="VHD43" s="119"/>
      <c r="VHE43" s="119"/>
      <c r="VHF43" s="119"/>
      <c r="VHG43" s="119"/>
      <c r="VHH43" s="119"/>
      <c r="VHI43" s="119"/>
      <c r="VHJ43" s="119"/>
      <c r="VHK43" s="119"/>
      <c r="VHL43" s="119"/>
      <c r="VHM43" s="119"/>
      <c r="VHN43" s="119"/>
      <c r="VHO43" s="119"/>
      <c r="VHP43" s="119"/>
      <c r="VHQ43" s="119"/>
      <c r="VHR43" s="119"/>
      <c r="VHS43" s="119"/>
      <c r="VHT43" s="119"/>
      <c r="VHU43" s="119"/>
      <c r="VHV43" s="119"/>
      <c r="VHW43" s="119"/>
      <c r="VHX43" s="119"/>
      <c r="VHY43" s="119"/>
      <c r="VHZ43" s="119"/>
      <c r="VIA43" s="119"/>
      <c r="VIB43" s="119"/>
      <c r="VIC43" s="119"/>
      <c r="VID43" s="119"/>
      <c r="VIE43" s="119"/>
      <c r="VIF43" s="119"/>
      <c r="VIG43" s="119"/>
      <c r="VIH43" s="119"/>
      <c r="VII43" s="119"/>
      <c r="VIJ43" s="119"/>
      <c r="VIK43" s="119"/>
      <c r="VIL43" s="119"/>
      <c r="VIM43" s="119"/>
      <c r="VIN43" s="119"/>
      <c r="VIO43" s="119"/>
      <c r="VIP43" s="119"/>
      <c r="VIQ43" s="119"/>
      <c r="VIR43" s="119"/>
      <c r="VIS43" s="119"/>
      <c r="VIT43" s="119"/>
      <c r="VIU43" s="119"/>
      <c r="VIV43" s="119"/>
      <c r="VIW43" s="119"/>
      <c r="VIX43" s="119"/>
      <c r="VIY43" s="119"/>
      <c r="VIZ43" s="119"/>
      <c r="VJA43" s="119"/>
      <c r="VJB43" s="119"/>
      <c r="VJC43" s="119"/>
      <c r="VJD43" s="119"/>
      <c r="VJE43" s="119"/>
      <c r="VJF43" s="119"/>
      <c r="VJG43" s="119"/>
      <c r="VJH43" s="119"/>
      <c r="VJI43" s="119"/>
      <c r="VJJ43" s="119"/>
      <c r="VJK43" s="119"/>
      <c r="VJL43" s="119"/>
      <c r="VJM43" s="119"/>
      <c r="VJN43" s="119"/>
      <c r="VJO43" s="119"/>
      <c r="VJP43" s="119"/>
      <c r="VJQ43" s="119"/>
      <c r="VJR43" s="119"/>
      <c r="VJS43" s="119"/>
      <c r="VJT43" s="119"/>
      <c r="VJU43" s="119"/>
      <c r="VJV43" s="119"/>
      <c r="VJW43" s="119"/>
      <c r="VJX43" s="119"/>
      <c r="VJY43" s="119"/>
      <c r="VJZ43" s="119"/>
      <c r="VKA43" s="119"/>
      <c r="VKB43" s="119"/>
      <c r="VKC43" s="119"/>
      <c r="VKD43" s="119"/>
      <c r="VKE43" s="119"/>
      <c r="VKF43" s="119"/>
      <c r="VKG43" s="119"/>
      <c r="VKH43" s="119"/>
      <c r="VKI43" s="119"/>
      <c r="VKJ43" s="119"/>
      <c r="VKK43" s="119"/>
      <c r="VKL43" s="119"/>
      <c r="VKM43" s="119"/>
      <c r="VKN43" s="119"/>
      <c r="VKO43" s="119"/>
      <c r="VKP43" s="119"/>
      <c r="VKQ43" s="119"/>
      <c r="VKR43" s="119"/>
      <c r="VKS43" s="119"/>
      <c r="VKT43" s="119"/>
      <c r="VKU43" s="119"/>
      <c r="VKV43" s="119"/>
      <c r="VKW43" s="119"/>
      <c r="VKX43" s="119"/>
      <c r="VKY43" s="119"/>
      <c r="VKZ43" s="119"/>
      <c r="VLA43" s="119"/>
      <c r="VLB43" s="119"/>
      <c r="VLC43" s="119"/>
      <c r="VLD43" s="119"/>
      <c r="VLE43" s="119"/>
      <c r="VLF43" s="119"/>
      <c r="VLG43" s="119"/>
      <c r="VLH43" s="119"/>
      <c r="VLI43" s="119"/>
      <c r="VLJ43" s="119"/>
      <c r="VLK43" s="119"/>
      <c r="VLL43" s="119"/>
      <c r="VLM43" s="119"/>
      <c r="VLN43" s="119"/>
      <c r="VLO43" s="119"/>
      <c r="VLP43" s="119"/>
      <c r="VLQ43" s="119"/>
      <c r="VLR43" s="119"/>
      <c r="VLS43" s="119"/>
      <c r="VLT43" s="119"/>
      <c r="VLU43" s="119"/>
      <c r="VLV43" s="119"/>
      <c r="VLW43" s="119"/>
      <c r="VLX43" s="119"/>
      <c r="VLY43" s="119"/>
      <c r="VLZ43" s="119"/>
      <c r="VMA43" s="119"/>
      <c r="VMB43" s="119"/>
      <c r="VMC43" s="119"/>
      <c r="VMD43" s="119"/>
      <c r="VME43" s="119"/>
      <c r="VMF43" s="119"/>
      <c r="VMG43" s="119"/>
      <c r="VMH43" s="119"/>
      <c r="VMI43" s="119"/>
      <c r="VMJ43" s="119"/>
      <c r="VMK43" s="119"/>
      <c r="VML43" s="119"/>
      <c r="VMM43" s="119"/>
      <c r="VMN43" s="119"/>
      <c r="VMO43" s="119"/>
      <c r="VMP43" s="119"/>
      <c r="VMQ43" s="119"/>
      <c r="VMR43" s="119"/>
      <c r="VMS43" s="119"/>
      <c r="VMT43" s="119"/>
      <c r="VMU43" s="119"/>
      <c r="VMV43" s="119"/>
      <c r="VMW43" s="119"/>
      <c r="VMX43" s="119"/>
      <c r="VMY43" s="119"/>
      <c r="VMZ43" s="119"/>
      <c r="VNA43" s="119"/>
      <c r="VNB43" s="119"/>
      <c r="VNC43" s="119"/>
      <c r="VND43" s="119"/>
      <c r="VNE43" s="119"/>
      <c r="VNF43" s="119"/>
      <c r="VNG43" s="119"/>
      <c r="VNH43" s="119"/>
      <c r="VNI43" s="119"/>
      <c r="VNJ43" s="119"/>
      <c r="VNK43" s="119"/>
      <c r="VNL43" s="119"/>
      <c r="VNM43" s="119"/>
      <c r="VNN43" s="119"/>
      <c r="VNO43" s="119"/>
      <c r="VNP43" s="119"/>
      <c r="VNQ43" s="119"/>
      <c r="VNR43" s="119"/>
      <c r="VNS43" s="119"/>
      <c r="VNT43" s="119"/>
      <c r="VNU43" s="119"/>
      <c r="VNV43" s="119"/>
      <c r="VNW43" s="119"/>
      <c r="VNX43" s="119"/>
      <c r="VNY43" s="119"/>
      <c r="VNZ43" s="119"/>
      <c r="VOA43" s="119"/>
      <c r="VOB43" s="119"/>
      <c r="VOC43" s="119"/>
      <c r="VOD43" s="119"/>
      <c r="VOE43" s="119"/>
      <c r="VOF43" s="119"/>
      <c r="VOG43" s="119"/>
      <c r="VOH43" s="119"/>
      <c r="VOI43" s="119"/>
      <c r="VOJ43" s="119"/>
      <c r="VOK43" s="119"/>
      <c r="VOL43" s="119"/>
      <c r="VOM43" s="119"/>
      <c r="VON43" s="119"/>
      <c r="VOO43" s="119"/>
      <c r="VOP43" s="119"/>
      <c r="VOQ43" s="119"/>
      <c r="VOR43" s="119"/>
      <c r="VOS43" s="119"/>
      <c r="VOT43" s="119"/>
      <c r="VOU43" s="119"/>
      <c r="VOV43" s="119"/>
      <c r="VOW43" s="119"/>
      <c r="VOX43" s="119"/>
      <c r="VOY43" s="119"/>
      <c r="VOZ43" s="119"/>
      <c r="VPA43" s="119"/>
      <c r="VPB43" s="119"/>
      <c r="VPC43" s="119"/>
      <c r="VPD43" s="119"/>
      <c r="VPE43" s="119"/>
      <c r="VPF43" s="119"/>
      <c r="VPG43" s="119"/>
      <c r="VPH43" s="119"/>
      <c r="VPI43" s="119"/>
      <c r="VPJ43" s="119"/>
      <c r="VPK43" s="119"/>
      <c r="VPL43" s="119"/>
      <c r="VPM43" s="119"/>
      <c r="VPN43" s="119"/>
      <c r="VPO43" s="119"/>
      <c r="VPP43" s="119"/>
      <c r="VPQ43" s="119"/>
      <c r="VPR43" s="119"/>
      <c r="VPS43" s="119"/>
      <c r="VPT43" s="119"/>
      <c r="VPU43" s="119"/>
      <c r="VPV43" s="119"/>
      <c r="VPW43" s="119"/>
      <c r="VPX43" s="119"/>
      <c r="VPY43" s="119"/>
      <c r="VPZ43" s="119"/>
      <c r="VQA43" s="119"/>
      <c r="VQB43" s="119"/>
      <c r="VQC43" s="119"/>
      <c r="VQD43" s="119"/>
      <c r="VQE43" s="119"/>
      <c r="VQF43" s="119"/>
      <c r="VQG43" s="119"/>
      <c r="VQH43" s="119"/>
      <c r="VQI43" s="119"/>
      <c r="VQJ43" s="119"/>
      <c r="VQK43" s="119"/>
      <c r="VQL43" s="119"/>
      <c r="VQM43" s="119"/>
      <c r="VQN43" s="119"/>
      <c r="VQO43" s="119"/>
      <c r="VQP43" s="119"/>
      <c r="VQQ43" s="119"/>
      <c r="VQR43" s="119"/>
      <c r="VQS43" s="119"/>
      <c r="VQT43" s="119"/>
      <c r="VQU43" s="119"/>
      <c r="VQV43" s="119"/>
      <c r="VQW43" s="119"/>
      <c r="VQX43" s="119"/>
      <c r="VQY43" s="119"/>
      <c r="VQZ43" s="119"/>
      <c r="VRA43" s="119"/>
      <c r="VRB43" s="119"/>
      <c r="VRC43" s="119"/>
      <c r="VRD43" s="119"/>
      <c r="VRE43" s="119"/>
      <c r="VRF43" s="119"/>
      <c r="VRG43" s="119"/>
      <c r="VRH43" s="119"/>
      <c r="VRI43" s="119"/>
      <c r="VRJ43" s="119"/>
      <c r="VRK43" s="119"/>
      <c r="VRL43" s="119"/>
      <c r="VRM43" s="119"/>
      <c r="VRN43" s="119"/>
      <c r="VRO43" s="119"/>
      <c r="VRP43" s="119"/>
      <c r="VRQ43" s="119"/>
      <c r="VRR43" s="119"/>
      <c r="VRS43" s="119"/>
      <c r="VRT43" s="119"/>
      <c r="VRU43" s="119"/>
      <c r="VRV43" s="119"/>
      <c r="VRW43" s="119"/>
      <c r="VRX43" s="119"/>
      <c r="VRY43" s="119"/>
      <c r="VRZ43" s="119"/>
      <c r="VSA43" s="119"/>
      <c r="VSB43" s="119"/>
      <c r="VSC43" s="119"/>
      <c r="VSD43" s="119"/>
      <c r="VSE43" s="119"/>
      <c r="VSF43" s="119"/>
      <c r="VSG43" s="119"/>
      <c r="VSH43" s="119"/>
      <c r="VSI43" s="119"/>
      <c r="VSJ43" s="119"/>
      <c r="VSK43" s="119"/>
      <c r="VSL43" s="119"/>
      <c r="VSM43" s="119"/>
      <c r="VSN43" s="119"/>
      <c r="VSO43" s="119"/>
      <c r="VSP43" s="119"/>
      <c r="VSQ43" s="119"/>
      <c r="VSR43" s="119"/>
      <c r="VSS43" s="119"/>
      <c r="VST43" s="119"/>
      <c r="VSU43" s="119"/>
      <c r="VSV43" s="119"/>
      <c r="VSW43" s="119"/>
      <c r="VSX43" s="119"/>
      <c r="VSY43" s="119"/>
      <c r="VSZ43" s="119"/>
      <c r="VTA43" s="119"/>
      <c r="VTB43" s="119"/>
      <c r="VTC43" s="119"/>
      <c r="VTD43" s="119"/>
      <c r="VTE43" s="119"/>
      <c r="VTF43" s="119"/>
      <c r="VTG43" s="119"/>
      <c r="VTH43" s="119"/>
      <c r="VTI43" s="119"/>
      <c r="VTJ43" s="119"/>
      <c r="VTK43" s="119"/>
      <c r="VTL43" s="119"/>
      <c r="VTM43" s="119"/>
      <c r="VTN43" s="119"/>
      <c r="VTO43" s="119"/>
      <c r="VTP43" s="119"/>
      <c r="VTQ43" s="119"/>
      <c r="VTR43" s="119"/>
      <c r="VTS43" s="119"/>
      <c r="VTT43" s="119"/>
      <c r="VTU43" s="119"/>
      <c r="VTV43" s="119"/>
      <c r="VTW43" s="119"/>
      <c r="VTX43" s="119"/>
      <c r="VTY43" s="119"/>
      <c r="VTZ43" s="119"/>
      <c r="VUA43" s="119"/>
      <c r="VUB43" s="119"/>
      <c r="VUC43" s="119"/>
      <c r="VUD43" s="119"/>
      <c r="VUE43" s="119"/>
      <c r="VUF43" s="119"/>
      <c r="VUG43" s="119"/>
      <c r="VUH43" s="119"/>
      <c r="VUI43" s="119"/>
      <c r="VUJ43" s="119"/>
      <c r="VUK43" s="119"/>
      <c r="VUL43" s="119"/>
      <c r="VUM43" s="119"/>
      <c r="VUN43" s="119"/>
      <c r="VUO43" s="119"/>
      <c r="VUP43" s="119"/>
      <c r="VUQ43" s="119"/>
      <c r="VUR43" s="119"/>
      <c r="VUS43" s="119"/>
      <c r="VUT43" s="119"/>
      <c r="VUU43" s="119"/>
      <c r="VUV43" s="119"/>
      <c r="VUW43" s="119"/>
      <c r="VUX43" s="119"/>
      <c r="VUY43" s="119"/>
      <c r="VUZ43" s="119"/>
      <c r="VVA43" s="119"/>
      <c r="VVB43" s="119"/>
      <c r="VVC43" s="119"/>
      <c r="VVD43" s="119"/>
      <c r="VVE43" s="119"/>
      <c r="VVF43" s="119"/>
      <c r="VVG43" s="119"/>
      <c r="VVH43" s="119"/>
      <c r="VVI43" s="119"/>
      <c r="VVJ43" s="119"/>
      <c r="VVK43" s="119"/>
      <c r="VVL43" s="119"/>
      <c r="VVM43" s="119"/>
      <c r="VVN43" s="119"/>
      <c r="VVO43" s="119"/>
      <c r="VVP43" s="119"/>
      <c r="VVQ43" s="119"/>
      <c r="VVR43" s="119"/>
      <c r="VVS43" s="119"/>
      <c r="VVT43" s="119"/>
      <c r="VVU43" s="119"/>
      <c r="VVV43" s="119"/>
      <c r="VVW43" s="119"/>
      <c r="VVX43" s="119"/>
      <c r="VVY43" s="119"/>
      <c r="VVZ43" s="119"/>
      <c r="VWA43" s="119"/>
      <c r="VWB43" s="119"/>
      <c r="VWC43" s="119"/>
      <c r="VWD43" s="119"/>
      <c r="VWE43" s="119"/>
      <c r="VWF43" s="119"/>
      <c r="VWG43" s="119"/>
      <c r="VWH43" s="119"/>
      <c r="VWI43" s="119"/>
      <c r="VWJ43" s="119"/>
      <c r="VWK43" s="119"/>
      <c r="VWL43" s="119"/>
      <c r="VWM43" s="119"/>
      <c r="VWN43" s="119"/>
      <c r="VWO43" s="119"/>
      <c r="VWP43" s="119"/>
      <c r="VWQ43" s="119"/>
      <c r="VWR43" s="119"/>
      <c r="VWS43" s="119"/>
      <c r="VWT43" s="119"/>
      <c r="VWU43" s="119"/>
      <c r="VWV43" s="119"/>
      <c r="VWW43" s="119"/>
      <c r="VWX43" s="119"/>
      <c r="VWY43" s="119"/>
      <c r="VWZ43" s="119"/>
      <c r="VXA43" s="119"/>
      <c r="VXB43" s="119"/>
      <c r="VXC43" s="119"/>
      <c r="VXD43" s="119"/>
      <c r="VXE43" s="119"/>
      <c r="VXF43" s="119"/>
      <c r="VXG43" s="119"/>
      <c r="VXH43" s="119"/>
      <c r="VXI43" s="119"/>
      <c r="VXJ43" s="119"/>
      <c r="VXK43" s="119"/>
      <c r="VXL43" s="119"/>
      <c r="VXM43" s="119"/>
      <c r="VXN43" s="119"/>
      <c r="VXO43" s="119"/>
      <c r="VXP43" s="119"/>
      <c r="VXQ43" s="119"/>
      <c r="VXR43" s="119"/>
      <c r="VXS43" s="119"/>
      <c r="VXT43" s="119"/>
      <c r="VXU43" s="119"/>
      <c r="VXV43" s="119"/>
      <c r="VXW43" s="119"/>
      <c r="VXX43" s="119"/>
      <c r="VXY43" s="119"/>
      <c r="VXZ43" s="119"/>
      <c r="VYA43" s="119"/>
      <c r="VYB43" s="119"/>
      <c r="VYC43" s="119"/>
      <c r="VYD43" s="119"/>
      <c r="VYE43" s="119"/>
      <c r="VYF43" s="119"/>
      <c r="VYG43" s="119"/>
      <c r="VYH43" s="119"/>
      <c r="VYI43" s="119"/>
      <c r="VYJ43" s="119"/>
      <c r="VYK43" s="119"/>
      <c r="VYL43" s="119"/>
      <c r="VYM43" s="119"/>
      <c r="VYN43" s="119"/>
      <c r="VYO43" s="119"/>
      <c r="VYP43" s="119"/>
      <c r="VYQ43" s="119"/>
      <c r="VYR43" s="119"/>
      <c r="VYS43" s="119"/>
      <c r="VYT43" s="119"/>
      <c r="VYU43" s="119"/>
      <c r="VYV43" s="119"/>
      <c r="VYW43" s="119"/>
      <c r="VYX43" s="119"/>
      <c r="VYY43" s="119"/>
      <c r="VYZ43" s="119"/>
      <c r="VZA43" s="119"/>
      <c r="VZB43" s="119"/>
      <c r="VZC43" s="119"/>
      <c r="VZD43" s="119"/>
      <c r="VZE43" s="119"/>
      <c r="VZF43" s="119"/>
      <c r="VZG43" s="119"/>
      <c r="VZH43" s="119"/>
      <c r="VZI43" s="119"/>
      <c r="VZJ43" s="119"/>
      <c r="VZK43" s="119"/>
      <c r="VZL43" s="119"/>
      <c r="VZM43" s="119"/>
      <c r="VZN43" s="119"/>
      <c r="VZO43" s="119"/>
      <c r="VZP43" s="119"/>
      <c r="VZQ43" s="119"/>
      <c r="VZR43" s="119"/>
      <c r="VZS43" s="119"/>
      <c r="VZT43" s="119"/>
      <c r="VZU43" s="119"/>
      <c r="VZV43" s="119"/>
      <c r="VZW43" s="119"/>
      <c r="VZX43" s="119"/>
      <c r="VZY43" s="119"/>
      <c r="VZZ43" s="119"/>
      <c r="WAA43" s="119"/>
      <c r="WAB43" s="119"/>
      <c r="WAC43" s="119"/>
      <c r="WAD43" s="119"/>
      <c r="WAE43" s="119"/>
      <c r="WAF43" s="119"/>
      <c r="WAG43" s="119"/>
      <c r="WAH43" s="119"/>
      <c r="WAI43" s="119"/>
      <c r="WAJ43" s="119"/>
      <c r="WAK43" s="119"/>
      <c r="WAL43" s="119"/>
      <c r="WAM43" s="119"/>
      <c r="WAN43" s="119"/>
      <c r="WAO43" s="119"/>
      <c r="WAP43" s="119"/>
      <c r="WAQ43" s="119"/>
      <c r="WAR43" s="119"/>
      <c r="WAS43" s="119"/>
      <c r="WAT43" s="119"/>
      <c r="WAU43" s="119"/>
      <c r="WAV43" s="119"/>
      <c r="WAW43" s="119"/>
      <c r="WAX43" s="119"/>
      <c r="WAY43" s="119"/>
      <c r="WAZ43" s="119"/>
      <c r="WBA43" s="119"/>
      <c r="WBB43" s="119"/>
      <c r="WBC43" s="119"/>
      <c r="WBD43" s="119"/>
      <c r="WBE43" s="119"/>
      <c r="WBF43" s="119"/>
      <c r="WBG43" s="119"/>
      <c r="WBH43" s="119"/>
      <c r="WBI43" s="119"/>
      <c r="WBJ43" s="119"/>
      <c r="WBK43" s="119"/>
      <c r="WBL43" s="119"/>
      <c r="WBM43" s="119"/>
      <c r="WBN43" s="119"/>
      <c r="WBO43" s="119"/>
      <c r="WBP43" s="119"/>
      <c r="WBQ43" s="119"/>
      <c r="WBR43" s="119"/>
      <c r="WBS43" s="119"/>
      <c r="WBT43" s="119"/>
      <c r="WBU43" s="119"/>
      <c r="WBV43" s="119"/>
      <c r="WBW43" s="119"/>
      <c r="WBX43" s="119"/>
      <c r="WBY43" s="119"/>
      <c r="WBZ43" s="119"/>
      <c r="WCA43" s="119"/>
      <c r="WCB43" s="119"/>
      <c r="WCC43" s="119"/>
      <c r="WCD43" s="119"/>
      <c r="WCE43" s="119"/>
      <c r="WCF43" s="119"/>
      <c r="WCG43" s="119"/>
      <c r="WCH43" s="119"/>
      <c r="WCI43" s="119"/>
      <c r="WCJ43" s="119"/>
      <c r="WCK43" s="119"/>
      <c r="WCL43" s="119"/>
      <c r="WCM43" s="119"/>
      <c r="WCN43" s="119"/>
      <c r="WCO43" s="119"/>
      <c r="WCP43" s="119"/>
      <c r="WCQ43" s="119"/>
      <c r="WCR43" s="119"/>
      <c r="WCS43" s="119"/>
      <c r="WCT43" s="119"/>
      <c r="WCU43" s="119"/>
      <c r="WCV43" s="119"/>
      <c r="WCW43" s="119"/>
      <c r="WCX43" s="119"/>
      <c r="WCY43" s="119"/>
      <c r="WCZ43" s="119"/>
      <c r="WDA43" s="119"/>
      <c r="WDB43" s="119"/>
      <c r="WDC43" s="119"/>
      <c r="WDD43" s="119"/>
      <c r="WDE43" s="119"/>
      <c r="WDF43" s="119"/>
      <c r="WDG43" s="119"/>
      <c r="WDH43" s="119"/>
      <c r="WDI43" s="119"/>
      <c r="WDJ43" s="119"/>
      <c r="WDK43" s="119"/>
      <c r="WDL43" s="119"/>
      <c r="WDM43" s="119"/>
      <c r="WDN43" s="119"/>
      <c r="WDO43" s="119"/>
      <c r="WDP43" s="119"/>
      <c r="WDQ43" s="119"/>
      <c r="WDR43" s="119"/>
      <c r="WDS43" s="119"/>
      <c r="WDT43" s="119"/>
      <c r="WDU43" s="119"/>
      <c r="WDV43" s="119"/>
      <c r="WDW43" s="119"/>
      <c r="WDX43" s="119"/>
      <c r="WDY43" s="119"/>
      <c r="WDZ43" s="119"/>
      <c r="WEA43" s="119"/>
      <c r="WEB43" s="119"/>
      <c r="WEC43" s="119"/>
      <c r="WED43" s="119"/>
      <c r="WEE43" s="119"/>
      <c r="WEF43" s="119"/>
      <c r="WEG43" s="119"/>
      <c r="WEH43" s="119"/>
      <c r="WEI43" s="119"/>
      <c r="WEJ43" s="119"/>
      <c r="WEK43" s="119"/>
      <c r="WEL43" s="119"/>
      <c r="WEM43" s="119"/>
      <c r="WEN43" s="119"/>
      <c r="WEO43" s="119"/>
      <c r="WEP43" s="119"/>
      <c r="WEQ43" s="119"/>
      <c r="WER43" s="119"/>
      <c r="WES43" s="119"/>
      <c r="WET43" s="119"/>
      <c r="WEU43" s="119"/>
      <c r="WEV43" s="119"/>
      <c r="WEW43" s="119"/>
      <c r="WEX43" s="119"/>
      <c r="WEY43" s="119"/>
      <c r="WEZ43" s="119"/>
      <c r="WFA43" s="119"/>
      <c r="WFB43" s="119"/>
      <c r="WFC43" s="119"/>
      <c r="WFD43" s="119"/>
      <c r="WFE43" s="119"/>
      <c r="WFF43" s="119"/>
      <c r="WFG43" s="119"/>
      <c r="WFH43" s="119"/>
      <c r="WFI43" s="119"/>
      <c r="WFJ43" s="119"/>
      <c r="WFK43" s="119"/>
      <c r="WFL43" s="119"/>
      <c r="WFM43" s="119"/>
      <c r="WFN43" s="119"/>
      <c r="WFO43" s="119"/>
      <c r="WFP43" s="119"/>
      <c r="WFQ43" s="119"/>
      <c r="WFR43" s="119"/>
      <c r="WFS43" s="119"/>
      <c r="WFT43" s="119"/>
      <c r="WFU43" s="119"/>
      <c r="WFV43" s="119"/>
      <c r="WFW43" s="119"/>
      <c r="WFX43" s="119"/>
      <c r="WFY43" s="119"/>
      <c r="WFZ43" s="119"/>
      <c r="WGA43" s="119"/>
      <c r="WGB43" s="119"/>
      <c r="WGC43" s="119"/>
      <c r="WGD43" s="119"/>
      <c r="WGE43" s="119"/>
      <c r="WGF43" s="119"/>
      <c r="WGG43" s="119"/>
      <c r="WGH43" s="119"/>
      <c r="WGI43" s="119"/>
      <c r="WGJ43" s="119"/>
      <c r="WGK43" s="119"/>
      <c r="WGL43" s="119"/>
      <c r="WGM43" s="119"/>
      <c r="WGN43" s="119"/>
      <c r="WGO43" s="119"/>
      <c r="WGP43" s="119"/>
      <c r="WGQ43" s="119"/>
      <c r="WGR43" s="119"/>
      <c r="WGS43" s="119"/>
      <c r="WGT43" s="119"/>
      <c r="WGU43" s="119"/>
      <c r="WGV43" s="119"/>
      <c r="WGW43" s="119"/>
      <c r="WGX43" s="119"/>
      <c r="WGY43" s="119"/>
      <c r="WGZ43" s="119"/>
      <c r="WHA43" s="119"/>
      <c r="WHB43" s="119"/>
      <c r="WHC43" s="119"/>
      <c r="WHD43" s="119"/>
      <c r="WHE43" s="119"/>
      <c r="WHF43" s="119"/>
      <c r="WHG43" s="119"/>
      <c r="WHH43" s="119"/>
      <c r="WHI43" s="119"/>
      <c r="WHJ43" s="119"/>
      <c r="WHK43" s="119"/>
      <c r="WHL43" s="119"/>
      <c r="WHM43" s="119"/>
      <c r="WHN43" s="119"/>
      <c r="WHO43" s="119"/>
      <c r="WHP43" s="119"/>
      <c r="WHQ43" s="119"/>
      <c r="WHR43" s="119"/>
      <c r="WHS43" s="119"/>
      <c r="WHT43" s="119"/>
      <c r="WHU43" s="119"/>
      <c r="WHV43" s="119"/>
      <c r="WHW43" s="119"/>
      <c r="WHX43" s="119"/>
      <c r="WHY43" s="119"/>
      <c r="WHZ43" s="119"/>
      <c r="WIA43" s="119"/>
      <c r="WIB43" s="119"/>
      <c r="WIC43" s="119"/>
      <c r="WID43" s="119"/>
      <c r="WIE43" s="119"/>
      <c r="WIF43" s="119"/>
      <c r="WIG43" s="119"/>
      <c r="WIH43" s="119"/>
      <c r="WII43" s="119"/>
      <c r="WIJ43" s="119"/>
      <c r="WIK43" s="119"/>
      <c r="WIL43" s="119"/>
      <c r="WIM43" s="119"/>
      <c r="WIN43" s="119"/>
      <c r="WIO43" s="119"/>
      <c r="WIP43" s="119"/>
      <c r="WIQ43" s="119"/>
      <c r="WIR43" s="119"/>
      <c r="WIS43" s="119"/>
      <c r="WIT43" s="119"/>
      <c r="WIU43" s="119"/>
      <c r="WIV43" s="119"/>
      <c r="WIW43" s="119"/>
      <c r="WIX43" s="119"/>
      <c r="WIY43" s="119"/>
      <c r="WIZ43" s="119"/>
      <c r="WJA43" s="119"/>
      <c r="WJB43" s="119"/>
      <c r="WJC43" s="119"/>
      <c r="WJD43" s="119"/>
      <c r="WJE43" s="119"/>
      <c r="WJF43" s="119"/>
      <c r="WJG43" s="119"/>
      <c r="WJH43" s="119"/>
      <c r="WJI43" s="119"/>
      <c r="WJJ43" s="119"/>
      <c r="WJK43" s="119"/>
      <c r="WJL43" s="119"/>
      <c r="WJM43" s="119"/>
      <c r="WJN43" s="119"/>
      <c r="WJO43" s="119"/>
      <c r="WJP43" s="119"/>
      <c r="WJQ43" s="119"/>
      <c r="WJR43" s="119"/>
      <c r="WJS43" s="119"/>
      <c r="WJT43" s="119"/>
      <c r="WJU43" s="119"/>
      <c r="WJV43" s="119"/>
      <c r="WJW43" s="119"/>
      <c r="WJX43" s="119"/>
      <c r="WJY43" s="119"/>
      <c r="WJZ43" s="119"/>
      <c r="WKA43" s="119"/>
      <c r="WKB43" s="119"/>
      <c r="WKC43" s="119"/>
      <c r="WKD43" s="119"/>
      <c r="WKE43" s="119"/>
      <c r="WKF43" s="119"/>
      <c r="WKG43" s="119"/>
      <c r="WKH43" s="119"/>
      <c r="WKI43" s="119"/>
      <c r="WKJ43" s="119"/>
      <c r="WKK43" s="119"/>
      <c r="WKL43" s="119"/>
      <c r="WKM43" s="119"/>
      <c r="WKN43" s="119"/>
      <c r="WKO43" s="119"/>
      <c r="WKP43" s="119"/>
      <c r="WKQ43" s="119"/>
      <c r="WKR43" s="119"/>
      <c r="WKS43" s="119"/>
      <c r="WKT43" s="119"/>
      <c r="WKU43" s="119"/>
      <c r="WKV43" s="119"/>
      <c r="WKW43" s="119"/>
      <c r="WKX43" s="119"/>
      <c r="WKY43" s="119"/>
      <c r="WKZ43" s="119"/>
      <c r="WLA43" s="119"/>
      <c r="WLB43" s="119"/>
      <c r="WLC43" s="119"/>
      <c r="WLD43" s="119"/>
      <c r="WLE43" s="119"/>
      <c r="WLF43" s="119"/>
      <c r="WLG43" s="119"/>
      <c r="WLH43" s="119"/>
      <c r="WLI43" s="119"/>
      <c r="WLJ43" s="119"/>
      <c r="WLK43" s="119"/>
      <c r="WLL43" s="119"/>
      <c r="WLM43" s="119"/>
      <c r="WLN43" s="119"/>
      <c r="WLO43" s="119"/>
      <c r="WLP43" s="119"/>
      <c r="WLQ43" s="119"/>
      <c r="WLR43" s="119"/>
      <c r="WLS43" s="119"/>
      <c r="WLT43" s="119"/>
      <c r="WLU43" s="119"/>
      <c r="WLV43" s="119"/>
      <c r="WLW43" s="119"/>
      <c r="WLX43" s="119"/>
      <c r="WLY43" s="119"/>
      <c r="WLZ43" s="119"/>
      <c r="WMA43" s="119"/>
      <c r="WMB43" s="119"/>
      <c r="WMC43" s="119"/>
      <c r="WMD43" s="119"/>
      <c r="WME43" s="119"/>
      <c r="WMF43" s="119"/>
      <c r="WMG43" s="119"/>
      <c r="WMH43" s="119"/>
      <c r="WMI43" s="119"/>
      <c r="WMJ43" s="119"/>
      <c r="WMK43" s="119"/>
      <c r="WML43" s="119"/>
      <c r="WMM43" s="119"/>
      <c r="WMN43" s="119"/>
      <c r="WMO43" s="119"/>
      <c r="WMP43" s="119"/>
      <c r="WMQ43" s="119"/>
      <c r="WMR43" s="119"/>
      <c r="WMS43" s="119"/>
      <c r="WMT43" s="119"/>
      <c r="WMU43" s="119"/>
      <c r="WMV43" s="119"/>
      <c r="WMW43" s="119"/>
      <c r="WMX43" s="119"/>
      <c r="WMY43" s="119"/>
      <c r="WMZ43" s="119"/>
      <c r="WNA43" s="119"/>
      <c r="WNB43" s="119"/>
      <c r="WNC43" s="119"/>
      <c r="WND43" s="119"/>
      <c r="WNE43" s="119"/>
      <c r="WNF43" s="119"/>
      <c r="WNG43" s="119"/>
      <c r="WNH43" s="119"/>
      <c r="WNI43" s="119"/>
      <c r="WNJ43" s="119"/>
      <c r="WNK43" s="119"/>
      <c r="WNL43" s="119"/>
      <c r="WNM43" s="119"/>
      <c r="WNN43" s="119"/>
      <c r="WNO43" s="119"/>
      <c r="WNP43" s="119"/>
      <c r="WNQ43" s="119"/>
      <c r="WNR43" s="119"/>
      <c r="WNS43" s="119"/>
      <c r="WNT43" s="119"/>
      <c r="WNU43" s="119"/>
      <c r="WNV43" s="119"/>
      <c r="WNW43" s="119"/>
      <c r="WNX43" s="119"/>
      <c r="WNY43" s="119"/>
      <c r="WNZ43" s="119"/>
      <c r="WOA43" s="119"/>
      <c r="WOB43" s="119"/>
      <c r="WOC43" s="119"/>
      <c r="WOD43" s="119"/>
      <c r="WOE43" s="119"/>
      <c r="WOF43" s="119"/>
      <c r="WOG43" s="119"/>
      <c r="WOH43" s="119"/>
      <c r="WOI43" s="119"/>
      <c r="WOJ43" s="119"/>
      <c r="WOK43" s="119"/>
      <c r="WOL43" s="119"/>
      <c r="WOM43" s="119"/>
      <c r="WON43" s="119"/>
      <c r="WOO43" s="119"/>
      <c r="WOP43" s="119"/>
      <c r="WOQ43" s="119"/>
      <c r="WOR43" s="119"/>
      <c r="WOS43" s="119"/>
      <c r="WOT43" s="119"/>
      <c r="WOU43" s="119"/>
      <c r="WOV43" s="119"/>
      <c r="WOW43" s="119"/>
      <c r="WOX43" s="119"/>
      <c r="WOY43" s="119"/>
      <c r="WOZ43" s="119"/>
      <c r="WPA43" s="119"/>
      <c r="WPB43" s="119"/>
      <c r="WPC43" s="119"/>
      <c r="WPD43" s="119"/>
      <c r="WPE43" s="119"/>
      <c r="WPF43" s="119"/>
      <c r="WPG43" s="119"/>
      <c r="WPH43" s="119"/>
      <c r="WPI43" s="119"/>
      <c r="WPJ43" s="119"/>
      <c r="WPK43" s="119"/>
      <c r="WPL43" s="119"/>
      <c r="WPM43" s="119"/>
      <c r="WPN43" s="119"/>
      <c r="WPO43" s="119"/>
      <c r="WPP43" s="119"/>
      <c r="WPQ43" s="119"/>
      <c r="WPR43" s="119"/>
      <c r="WPS43" s="119"/>
      <c r="WPT43" s="119"/>
      <c r="WPU43" s="119"/>
      <c r="WPV43" s="119"/>
      <c r="WPW43" s="119"/>
      <c r="WPX43" s="119"/>
      <c r="WPY43" s="119"/>
      <c r="WPZ43" s="119"/>
      <c r="WQA43" s="119"/>
      <c r="WQB43" s="119"/>
      <c r="WQC43" s="119"/>
      <c r="WQD43" s="119"/>
      <c r="WQE43" s="119"/>
      <c r="WQF43" s="119"/>
      <c r="WQG43" s="119"/>
      <c r="WQH43" s="119"/>
      <c r="WQI43" s="119"/>
      <c r="WQJ43" s="119"/>
      <c r="WQK43" s="119"/>
      <c r="WQL43" s="119"/>
      <c r="WQM43" s="119"/>
      <c r="WQN43" s="119"/>
      <c r="WQO43" s="119"/>
      <c r="WQP43" s="119"/>
      <c r="WQQ43" s="119"/>
      <c r="WQR43" s="119"/>
      <c r="WQS43" s="119"/>
      <c r="WQT43" s="119"/>
      <c r="WQU43" s="119"/>
      <c r="WQV43" s="119"/>
      <c r="WQW43" s="119"/>
      <c r="WQX43" s="119"/>
      <c r="WQY43" s="119"/>
      <c r="WQZ43" s="119"/>
      <c r="WRA43" s="119"/>
      <c r="WRB43" s="119"/>
      <c r="WRC43" s="119"/>
      <c r="WRD43" s="119"/>
      <c r="WRE43" s="119"/>
      <c r="WRF43" s="119"/>
      <c r="WRG43" s="119"/>
      <c r="WRH43" s="119"/>
      <c r="WRI43" s="119"/>
      <c r="WRJ43" s="119"/>
      <c r="WRK43" s="119"/>
      <c r="WRL43" s="119"/>
      <c r="WRM43" s="119"/>
      <c r="WRN43" s="119"/>
      <c r="WRO43" s="119"/>
      <c r="WRP43" s="119"/>
      <c r="WRQ43" s="119"/>
      <c r="WRR43" s="119"/>
      <c r="WRS43" s="119"/>
      <c r="WRT43" s="119"/>
      <c r="WRU43" s="119"/>
      <c r="WRV43" s="119"/>
      <c r="WRW43" s="119"/>
      <c r="WRX43" s="119"/>
      <c r="WRY43" s="119"/>
      <c r="WRZ43" s="119"/>
      <c r="WSA43" s="119"/>
      <c r="WSB43" s="119"/>
      <c r="WSC43" s="119"/>
      <c r="WSD43" s="119"/>
      <c r="WSE43" s="119"/>
      <c r="WSF43" s="119"/>
      <c r="WSG43" s="119"/>
      <c r="WSH43" s="119"/>
      <c r="WSI43" s="119"/>
      <c r="WSJ43" s="119"/>
      <c r="WSK43" s="119"/>
      <c r="WSL43" s="119"/>
      <c r="WSM43" s="119"/>
      <c r="WSN43" s="119"/>
      <c r="WSO43" s="119"/>
      <c r="WSP43" s="119"/>
      <c r="WSQ43" s="119"/>
      <c r="WSR43" s="119"/>
      <c r="WSS43" s="119"/>
      <c r="WST43" s="119"/>
      <c r="WSU43" s="119"/>
      <c r="WSV43" s="119"/>
      <c r="WSW43" s="119"/>
      <c r="WSX43" s="119"/>
      <c r="WSY43" s="119"/>
      <c r="WSZ43" s="119"/>
      <c r="WTA43" s="119"/>
      <c r="WTB43" s="119"/>
      <c r="WTC43" s="119"/>
      <c r="WTD43" s="119"/>
      <c r="WTE43" s="119"/>
      <c r="WTF43" s="119"/>
      <c r="WTG43" s="119"/>
      <c r="WTH43" s="119"/>
      <c r="WTI43" s="119"/>
      <c r="WTJ43" s="119"/>
      <c r="WTK43" s="119"/>
      <c r="WTL43" s="119"/>
      <c r="WTM43" s="119"/>
      <c r="WTN43" s="119"/>
      <c r="WTO43" s="119"/>
      <c r="WTP43" s="119"/>
      <c r="WTQ43" s="119"/>
      <c r="WTR43" s="119"/>
      <c r="WTS43" s="119"/>
      <c r="WTT43" s="119"/>
      <c r="WTU43" s="119"/>
      <c r="WTV43" s="119"/>
      <c r="WTW43" s="119"/>
      <c r="WTX43" s="119"/>
      <c r="WTY43" s="119"/>
      <c r="WTZ43" s="119"/>
      <c r="WUA43" s="119"/>
      <c r="WUB43" s="119"/>
      <c r="WUC43" s="119"/>
      <c r="WUD43" s="119"/>
      <c r="WUE43" s="119"/>
      <c r="WUF43" s="119"/>
      <c r="WUG43" s="119"/>
      <c r="WUH43" s="119"/>
      <c r="WUI43" s="119"/>
      <c r="WUJ43" s="119"/>
      <c r="WUK43" s="119"/>
      <c r="WUL43" s="119"/>
      <c r="WUM43" s="119"/>
      <c r="WUN43" s="119"/>
      <c r="WUO43" s="119"/>
      <c r="WUP43" s="119"/>
      <c r="WUQ43" s="119"/>
      <c r="WUR43" s="119"/>
      <c r="WUS43" s="119"/>
      <c r="WUT43" s="119"/>
      <c r="WUU43" s="119"/>
      <c r="WUV43" s="119"/>
      <c r="WUW43" s="119"/>
      <c r="WUX43" s="119"/>
      <c r="WUY43" s="119"/>
      <c r="WUZ43" s="119"/>
      <c r="WVA43" s="119"/>
      <c r="WVB43" s="119"/>
      <c r="WVC43" s="119"/>
      <c r="WVD43" s="119"/>
      <c r="WVE43" s="119"/>
      <c r="WVF43" s="119"/>
      <c r="WVG43" s="119"/>
      <c r="WVH43" s="119"/>
      <c r="WVI43" s="119"/>
      <c r="WVJ43" s="119"/>
      <c r="WVK43" s="119"/>
      <c r="WVL43" s="119"/>
      <c r="WVM43" s="119"/>
      <c r="WVN43" s="119"/>
      <c r="WVO43" s="119"/>
      <c r="WVP43" s="119"/>
      <c r="WVQ43" s="119"/>
      <c r="WVR43" s="119"/>
      <c r="WVS43" s="119"/>
      <c r="WVT43" s="119"/>
      <c r="WVU43" s="119"/>
      <c r="WVV43" s="119"/>
      <c r="WVW43" s="119"/>
      <c r="WVX43" s="119"/>
      <c r="WVY43" s="119"/>
      <c r="WVZ43" s="119"/>
      <c r="WWA43" s="119"/>
      <c r="WWB43" s="119"/>
      <c r="WWC43" s="119"/>
      <c r="WWD43" s="119"/>
      <c r="WWE43" s="119"/>
      <c r="WWF43" s="119"/>
      <c r="WWG43" s="119"/>
      <c r="WWH43" s="119"/>
      <c r="WWI43" s="119"/>
      <c r="WWJ43" s="119"/>
      <c r="WWK43" s="119"/>
      <c r="WWL43" s="119"/>
      <c r="WWM43" s="119"/>
      <c r="WWN43" s="119"/>
      <c r="WWO43" s="119"/>
      <c r="WWP43" s="119"/>
      <c r="WWQ43" s="119"/>
      <c r="WWR43" s="119"/>
      <c r="WWS43" s="119"/>
      <c r="WWT43" s="119"/>
      <c r="WWU43" s="119"/>
      <c r="WWV43" s="119"/>
      <c r="WWW43" s="119"/>
      <c r="WWX43" s="119"/>
      <c r="WWY43" s="119"/>
      <c r="WWZ43" s="119"/>
      <c r="WXA43" s="119"/>
      <c r="WXB43" s="119"/>
      <c r="WXC43" s="119"/>
      <c r="WXD43" s="119"/>
      <c r="WXE43" s="119"/>
      <c r="WXF43" s="119"/>
      <c r="WXG43" s="119"/>
      <c r="WXH43" s="119"/>
      <c r="WXI43" s="119"/>
      <c r="WXJ43" s="119"/>
      <c r="WXK43" s="119"/>
      <c r="WXL43" s="119"/>
      <c r="WXM43" s="119"/>
      <c r="WXN43" s="119"/>
      <c r="WXO43" s="119"/>
      <c r="WXP43" s="119"/>
      <c r="WXQ43" s="119"/>
      <c r="WXR43" s="119"/>
      <c r="WXS43" s="119"/>
      <c r="WXT43" s="119"/>
      <c r="WXU43" s="119"/>
      <c r="WXV43" s="119"/>
      <c r="WXW43" s="119"/>
      <c r="WXX43" s="119"/>
      <c r="WXY43" s="119"/>
      <c r="WXZ43" s="119"/>
      <c r="WYA43" s="119"/>
      <c r="WYB43" s="119"/>
      <c r="WYC43" s="119"/>
      <c r="WYD43" s="119"/>
      <c r="WYE43" s="119"/>
      <c r="WYF43" s="119"/>
      <c r="WYG43" s="119"/>
      <c r="WYH43" s="119"/>
      <c r="WYI43" s="119"/>
      <c r="WYJ43" s="119"/>
      <c r="WYK43" s="119"/>
      <c r="WYL43" s="119"/>
      <c r="WYM43" s="119"/>
      <c r="WYN43" s="119"/>
      <c r="WYO43" s="119"/>
      <c r="WYP43" s="119"/>
      <c r="WYQ43" s="119"/>
      <c r="WYR43" s="119"/>
      <c r="WYS43" s="119"/>
      <c r="WYT43" s="119"/>
      <c r="WYU43" s="119"/>
      <c r="WYV43" s="119"/>
      <c r="WYW43" s="119"/>
      <c r="WYX43" s="119"/>
      <c r="WYY43" s="119"/>
      <c r="WYZ43" s="119"/>
      <c r="WZA43" s="119"/>
      <c r="WZB43" s="119"/>
      <c r="WZC43" s="119"/>
      <c r="WZD43" s="119"/>
      <c r="WZE43" s="119"/>
      <c r="WZF43" s="119"/>
      <c r="WZG43" s="119"/>
      <c r="WZH43" s="119"/>
      <c r="WZI43" s="119"/>
      <c r="WZJ43" s="119"/>
      <c r="WZK43" s="119"/>
      <c r="WZL43" s="119"/>
      <c r="WZM43" s="119"/>
      <c r="WZN43" s="119"/>
      <c r="WZO43" s="119"/>
      <c r="WZP43" s="119"/>
      <c r="WZQ43" s="119"/>
      <c r="WZR43" s="119"/>
      <c r="WZS43" s="119"/>
      <c r="WZT43" s="119"/>
      <c r="WZU43" s="119"/>
      <c r="WZV43" s="119"/>
      <c r="WZW43" s="119"/>
      <c r="WZX43" s="119"/>
      <c r="WZY43" s="119"/>
      <c r="WZZ43" s="119"/>
      <c r="XAA43" s="119"/>
      <c r="XAB43" s="119"/>
      <c r="XAC43" s="119"/>
      <c r="XAD43" s="119"/>
      <c r="XAE43" s="119"/>
      <c r="XAF43" s="119"/>
      <c r="XAG43" s="119"/>
      <c r="XAH43" s="119"/>
      <c r="XAI43" s="119"/>
      <c r="XAJ43" s="119"/>
      <c r="XAK43" s="119"/>
      <c r="XAL43" s="119"/>
      <c r="XAM43" s="119"/>
      <c r="XAN43" s="119"/>
      <c r="XAO43" s="119"/>
      <c r="XAP43" s="119"/>
      <c r="XAQ43" s="119"/>
      <c r="XAR43" s="119"/>
      <c r="XAS43" s="119"/>
      <c r="XAT43" s="119"/>
      <c r="XAU43" s="119"/>
      <c r="XAV43" s="119"/>
      <c r="XAW43" s="119"/>
      <c r="XAX43" s="119"/>
      <c r="XAY43" s="119"/>
      <c r="XAZ43" s="119"/>
      <c r="XBA43" s="119"/>
      <c r="XBB43" s="119"/>
      <c r="XBC43" s="119"/>
      <c r="XBD43" s="119"/>
      <c r="XBE43" s="119"/>
      <c r="XBF43" s="119"/>
      <c r="XBG43" s="119"/>
      <c r="XBH43" s="119"/>
      <c r="XBI43" s="119"/>
      <c r="XBJ43" s="119"/>
      <c r="XBK43" s="119"/>
      <c r="XBL43" s="119"/>
      <c r="XBM43" s="119"/>
      <c r="XBN43" s="119"/>
      <c r="XBO43" s="119"/>
      <c r="XBP43" s="119"/>
      <c r="XBQ43" s="119"/>
      <c r="XBR43" s="119"/>
      <c r="XBS43" s="119"/>
      <c r="XBT43" s="119"/>
      <c r="XBU43" s="119"/>
      <c r="XBV43" s="119"/>
      <c r="XBW43" s="119"/>
      <c r="XBX43" s="119"/>
      <c r="XBY43" s="119"/>
      <c r="XBZ43" s="119"/>
      <c r="XCA43" s="119"/>
      <c r="XCB43" s="119"/>
      <c r="XCC43" s="119"/>
      <c r="XCD43" s="119"/>
      <c r="XCE43" s="119"/>
      <c r="XCF43" s="119"/>
      <c r="XCG43" s="119"/>
      <c r="XCH43" s="119"/>
      <c r="XCI43" s="119"/>
      <c r="XCJ43" s="119"/>
      <c r="XCK43" s="119"/>
      <c r="XCL43" s="119"/>
      <c r="XCM43" s="119"/>
      <c r="XCN43" s="119"/>
      <c r="XCO43" s="119"/>
      <c r="XCP43" s="119"/>
      <c r="XCQ43" s="119"/>
      <c r="XCR43" s="119"/>
      <c r="XCS43" s="119"/>
      <c r="XCT43" s="119"/>
      <c r="XCU43" s="119"/>
      <c r="XCV43" s="119"/>
      <c r="XCW43" s="119"/>
      <c r="XCX43" s="119"/>
      <c r="XCY43" s="119"/>
      <c r="XCZ43" s="119"/>
      <c r="XDA43" s="119"/>
      <c r="XDB43" s="119"/>
      <c r="XDC43" s="119"/>
      <c r="XDD43" s="119"/>
      <c r="XDE43" s="119"/>
      <c r="XDF43" s="119"/>
      <c r="XDG43" s="119"/>
      <c r="XDH43" s="119"/>
      <c r="XDI43" s="119"/>
      <c r="XDJ43" s="119"/>
      <c r="XDK43" s="119"/>
      <c r="XDL43" s="119"/>
      <c r="XDM43" s="119"/>
      <c r="XDN43" s="119"/>
      <c r="XDO43" s="119"/>
      <c r="XDP43" s="119"/>
      <c r="XDQ43" s="119"/>
      <c r="XDR43" s="119"/>
      <c r="XDS43" s="119"/>
      <c r="XDT43" s="119"/>
      <c r="XDU43" s="119"/>
      <c r="XDV43" s="119"/>
      <c r="XDW43" s="119"/>
      <c r="XDX43" s="119"/>
      <c r="XDY43" s="119"/>
      <c r="XDZ43" s="119"/>
      <c r="XEA43" s="119"/>
      <c r="XEB43" s="119"/>
      <c r="XEC43" s="119"/>
      <c r="XED43" s="119"/>
      <c r="XEE43" s="119"/>
      <c r="XEF43" s="119"/>
      <c r="XEG43" s="119"/>
      <c r="XEH43" s="119"/>
      <c r="XEI43" s="119"/>
      <c r="XEJ43" s="119"/>
      <c r="XEK43" s="119"/>
      <c r="XEL43" s="119"/>
      <c r="XEM43" s="119"/>
      <c r="XEN43" s="119"/>
      <c r="XEO43" s="119"/>
      <c r="XEP43" s="119"/>
      <c r="XEQ43" s="119"/>
      <c r="XER43" s="119"/>
      <c r="XES43" s="119"/>
      <c r="XET43" s="119"/>
      <c r="XEU43" s="119"/>
      <c r="XEV43" s="119"/>
      <c r="XEW43" s="119"/>
      <c r="XEX43" s="119"/>
      <c r="XEY43" s="119"/>
      <c r="XEZ43" s="119"/>
      <c r="XFA43" s="119"/>
      <c r="XFB43" s="119"/>
      <c r="XFC43" s="119"/>
    </row>
    <row r="44" spans="1:16383" ht="30" customHeight="1" x14ac:dyDescent="0.25">
      <c r="A44" s="121" t="s">
        <v>67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19"/>
      <c r="AA44" s="119"/>
    </row>
    <row r="45" spans="1:16383" ht="29.25" customHeight="1" x14ac:dyDescent="0.25">
      <c r="A45" s="121" t="s">
        <v>62</v>
      </c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19"/>
      <c r="AA45" s="119"/>
    </row>
    <row r="46" spans="1:16383" ht="21.75" customHeight="1" x14ac:dyDescent="0.25">
      <c r="A46" s="118" t="s">
        <v>63</v>
      </c>
      <c r="B46" s="118"/>
      <c r="C46" s="118"/>
      <c r="D46" s="118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34"/>
      <c r="AA46" s="34"/>
    </row>
    <row r="47" spans="1:16383" x14ac:dyDescent="0.25">
      <c r="A47" s="119" t="s">
        <v>43</v>
      </c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</row>
    <row r="48" spans="1:16383" x14ac:dyDescent="0.25">
      <c r="A48" s="119" t="s">
        <v>44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</row>
    <row r="49" spans="1:27" x14ac:dyDescent="0.25">
      <c r="A49" s="119"/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</row>
  </sheetData>
  <mergeCells count="683">
    <mergeCell ref="B14:C14"/>
    <mergeCell ref="M14:P14"/>
    <mergeCell ref="H9:U9"/>
    <mergeCell ref="H10:U10"/>
    <mergeCell ref="H11:U11"/>
    <mergeCell ref="H12:U12"/>
    <mergeCell ref="B10:C10"/>
    <mergeCell ref="B11:C11"/>
    <mergeCell ref="B12:C12"/>
    <mergeCell ref="B13:C13"/>
    <mergeCell ref="B6:C6"/>
    <mergeCell ref="B7:C7"/>
    <mergeCell ref="B8:C8"/>
    <mergeCell ref="J8:T8"/>
    <mergeCell ref="B9:C9"/>
    <mergeCell ref="B1:C1"/>
    <mergeCell ref="B2:C2"/>
    <mergeCell ref="B3:C3"/>
    <mergeCell ref="B4:C4"/>
    <mergeCell ref="B5:C5"/>
    <mergeCell ref="A41:Y41"/>
    <mergeCell ref="A42:Y42"/>
    <mergeCell ref="A43:Y43"/>
    <mergeCell ref="Y18:Y20"/>
    <mergeCell ref="A40:Y40"/>
    <mergeCell ref="X18:X20"/>
    <mergeCell ref="B18:B20"/>
    <mergeCell ref="A18:A20"/>
    <mergeCell ref="J18:J20"/>
    <mergeCell ref="D18:D20"/>
    <mergeCell ref="C18:C20"/>
    <mergeCell ref="E18:E20"/>
    <mergeCell ref="F18:F20"/>
    <mergeCell ref="Q18:W18"/>
    <mergeCell ref="Q19:S19"/>
    <mergeCell ref="G18:I19"/>
    <mergeCell ref="K18:M19"/>
    <mergeCell ref="N18:P19"/>
    <mergeCell ref="T19:T20"/>
    <mergeCell ref="U19:U20"/>
    <mergeCell ref="V19:V20"/>
    <mergeCell ref="W19:W20"/>
    <mergeCell ref="EZ43:FY43"/>
    <mergeCell ref="FZ43:GY43"/>
    <mergeCell ref="GZ43:HY43"/>
    <mergeCell ref="HZ43:IY43"/>
    <mergeCell ref="IZ43:JY43"/>
    <mergeCell ref="Z43:AY43"/>
    <mergeCell ref="AZ43:BY43"/>
    <mergeCell ref="BZ43:CY43"/>
    <mergeCell ref="CZ43:DY43"/>
    <mergeCell ref="DZ43:EY43"/>
    <mergeCell ref="OZ43:PY43"/>
    <mergeCell ref="PZ43:QY43"/>
    <mergeCell ref="QZ43:RY43"/>
    <mergeCell ref="RZ43:SY43"/>
    <mergeCell ref="SZ43:TY43"/>
    <mergeCell ref="JZ43:KY43"/>
    <mergeCell ref="KZ43:LY43"/>
    <mergeCell ref="LZ43:MY43"/>
    <mergeCell ref="MZ43:NY43"/>
    <mergeCell ref="NZ43:OY43"/>
    <mergeCell ref="YZ43:ZY43"/>
    <mergeCell ref="ZZ43:AAY43"/>
    <mergeCell ref="AAZ43:ABY43"/>
    <mergeCell ref="ABZ43:ACY43"/>
    <mergeCell ref="ACZ43:ADY43"/>
    <mergeCell ref="TZ43:UY43"/>
    <mergeCell ref="UZ43:VY43"/>
    <mergeCell ref="VZ43:WY43"/>
    <mergeCell ref="WZ43:XY43"/>
    <mergeCell ref="XZ43:YY43"/>
    <mergeCell ref="AIZ43:AJY43"/>
    <mergeCell ref="AJZ43:AKY43"/>
    <mergeCell ref="AKZ43:ALY43"/>
    <mergeCell ref="ALZ43:AMY43"/>
    <mergeCell ref="AMZ43:ANY43"/>
    <mergeCell ref="ADZ43:AEY43"/>
    <mergeCell ref="AEZ43:AFY43"/>
    <mergeCell ref="AFZ43:AGY43"/>
    <mergeCell ref="AGZ43:AHY43"/>
    <mergeCell ref="AHZ43:AIY43"/>
    <mergeCell ref="ASZ43:ATY43"/>
    <mergeCell ref="ATZ43:AUY43"/>
    <mergeCell ref="AUZ43:AVY43"/>
    <mergeCell ref="AVZ43:AWY43"/>
    <mergeCell ref="AWZ43:AXY43"/>
    <mergeCell ref="ANZ43:AOY43"/>
    <mergeCell ref="AOZ43:APY43"/>
    <mergeCell ref="APZ43:AQY43"/>
    <mergeCell ref="AQZ43:ARY43"/>
    <mergeCell ref="ARZ43:ASY43"/>
    <mergeCell ref="BCZ43:BDY43"/>
    <mergeCell ref="BDZ43:BEY43"/>
    <mergeCell ref="BEZ43:BFY43"/>
    <mergeCell ref="BFZ43:BGY43"/>
    <mergeCell ref="BGZ43:BHY43"/>
    <mergeCell ref="AXZ43:AYY43"/>
    <mergeCell ref="AYZ43:AZY43"/>
    <mergeCell ref="AZZ43:BAY43"/>
    <mergeCell ref="BAZ43:BBY43"/>
    <mergeCell ref="BBZ43:BCY43"/>
    <mergeCell ref="BMZ43:BNY43"/>
    <mergeCell ref="BNZ43:BOY43"/>
    <mergeCell ref="BOZ43:BPY43"/>
    <mergeCell ref="BPZ43:BQY43"/>
    <mergeCell ref="BQZ43:BRY43"/>
    <mergeCell ref="BHZ43:BIY43"/>
    <mergeCell ref="BIZ43:BJY43"/>
    <mergeCell ref="BJZ43:BKY43"/>
    <mergeCell ref="BKZ43:BLY43"/>
    <mergeCell ref="BLZ43:BMY43"/>
    <mergeCell ref="BWZ43:BXY43"/>
    <mergeCell ref="BXZ43:BYY43"/>
    <mergeCell ref="BYZ43:BZY43"/>
    <mergeCell ref="BZZ43:CAY43"/>
    <mergeCell ref="CAZ43:CBY43"/>
    <mergeCell ref="BRZ43:BSY43"/>
    <mergeCell ref="BSZ43:BTY43"/>
    <mergeCell ref="BTZ43:BUY43"/>
    <mergeCell ref="BUZ43:BVY43"/>
    <mergeCell ref="BVZ43:BWY43"/>
    <mergeCell ref="CGZ43:CHY43"/>
    <mergeCell ref="CHZ43:CIY43"/>
    <mergeCell ref="CIZ43:CJY43"/>
    <mergeCell ref="CJZ43:CKY43"/>
    <mergeCell ref="CKZ43:CLY43"/>
    <mergeCell ref="CBZ43:CCY43"/>
    <mergeCell ref="CCZ43:CDY43"/>
    <mergeCell ref="CDZ43:CEY43"/>
    <mergeCell ref="CEZ43:CFY43"/>
    <mergeCell ref="CFZ43:CGY43"/>
    <mergeCell ref="CQZ43:CRY43"/>
    <mergeCell ref="CRZ43:CSY43"/>
    <mergeCell ref="CSZ43:CTY43"/>
    <mergeCell ref="CTZ43:CUY43"/>
    <mergeCell ref="CUZ43:CVY43"/>
    <mergeCell ref="CLZ43:CMY43"/>
    <mergeCell ref="CMZ43:CNY43"/>
    <mergeCell ref="CNZ43:COY43"/>
    <mergeCell ref="COZ43:CPY43"/>
    <mergeCell ref="CPZ43:CQY43"/>
    <mergeCell ref="DAZ43:DBY43"/>
    <mergeCell ref="DBZ43:DCY43"/>
    <mergeCell ref="DCZ43:DDY43"/>
    <mergeCell ref="DDZ43:DEY43"/>
    <mergeCell ref="DEZ43:DFY43"/>
    <mergeCell ref="CVZ43:CWY43"/>
    <mergeCell ref="CWZ43:CXY43"/>
    <mergeCell ref="CXZ43:CYY43"/>
    <mergeCell ref="CYZ43:CZY43"/>
    <mergeCell ref="CZZ43:DAY43"/>
    <mergeCell ref="DKZ43:DLY43"/>
    <mergeCell ref="DLZ43:DMY43"/>
    <mergeCell ref="DMZ43:DNY43"/>
    <mergeCell ref="DNZ43:DOY43"/>
    <mergeCell ref="DOZ43:DPY43"/>
    <mergeCell ref="DFZ43:DGY43"/>
    <mergeCell ref="DGZ43:DHY43"/>
    <mergeCell ref="DHZ43:DIY43"/>
    <mergeCell ref="DIZ43:DJY43"/>
    <mergeCell ref="DJZ43:DKY43"/>
    <mergeCell ref="DUZ43:DVY43"/>
    <mergeCell ref="DVZ43:DWY43"/>
    <mergeCell ref="DWZ43:DXY43"/>
    <mergeCell ref="DXZ43:DYY43"/>
    <mergeCell ref="DYZ43:DZY43"/>
    <mergeCell ref="DPZ43:DQY43"/>
    <mergeCell ref="DQZ43:DRY43"/>
    <mergeCell ref="DRZ43:DSY43"/>
    <mergeCell ref="DSZ43:DTY43"/>
    <mergeCell ref="DTZ43:DUY43"/>
    <mergeCell ref="EEZ43:EFY43"/>
    <mergeCell ref="EFZ43:EGY43"/>
    <mergeCell ref="EGZ43:EHY43"/>
    <mergeCell ref="EHZ43:EIY43"/>
    <mergeCell ref="EIZ43:EJY43"/>
    <mergeCell ref="DZZ43:EAY43"/>
    <mergeCell ref="EAZ43:EBY43"/>
    <mergeCell ref="EBZ43:ECY43"/>
    <mergeCell ref="ECZ43:EDY43"/>
    <mergeCell ref="EDZ43:EEY43"/>
    <mergeCell ref="EOZ43:EPY43"/>
    <mergeCell ref="EPZ43:EQY43"/>
    <mergeCell ref="EQZ43:ERY43"/>
    <mergeCell ref="ERZ43:ESY43"/>
    <mergeCell ref="ESZ43:ETY43"/>
    <mergeCell ref="EJZ43:EKY43"/>
    <mergeCell ref="EKZ43:ELY43"/>
    <mergeCell ref="ELZ43:EMY43"/>
    <mergeCell ref="EMZ43:ENY43"/>
    <mergeCell ref="ENZ43:EOY43"/>
    <mergeCell ref="EYZ43:EZY43"/>
    <mergeCell ref="EZZ43:FAY43"/>
    <mergeCell ref="FAZ43:FBY43"/>
    <mergeCell ref="FBZ43:FCY43"/>
    <mergeCell ref="FCZ43:FDY43"/>
    <mergeCell ref="ETZ43:EUY43"/>
    <mergeCell ref="EUZ43:EVY43"/>
    <mergeCell ref="EVZ43:EWY43"/>
    <mergeCell ref="EWZ43:EXY43"/>
    <mergeCell ref="EXZ43:EYY43"/>
    <mergeCell ref="FIZ43:FJY43"/>
    <mergeCell ref="FJZ43:FKY43"/>
    <mergeCell ref="FKZ43:FLY43"/>
    <mergeCell ref="FLZ43:FMY43"/>
    <mergeCell ref="FMZ43:FNY43"/>
    <mergeCell ref="FDZ43:FEY43"/>
    <mergeCell ref="FEZ43:FFY43"/>
    <mergeCell ref="FFZ43:FGY43"/>
    <mergeCell ref="FGZ43:FHY43"/>
    <mergeCell ref="FHZ43:FIY43"/>
    <mergeCell ref="FSZ43:FTY43"/>
    <mergeCell ref="FTZ43:FUY43"/>
    <mergeCell ref="FUZ43:FVY43"/>
    <mergeCell ref="FVZ43:FWY43"/>
    <mergeCell ref="FWZ43:FXY43"/>
    <mergeCell ref="FNZ43:FOY43"/>
    <mergeCell ref="FOZ43:FPY43"/>
    <mergeCell ref="FPZ43:FQY43"/>
    <mergeCell ref="FQZ43:FRY43"/>
    <mergeCell ref="FRZ43:FSY43"/>
    <mergeCell ref="GCZ43:GDY43"/>
    <mergeCell ref="GDZ43:GEY43"/>
    <mergeCell ref="GEZ43:GFY43"/>
    <mergeCell ref="GFZ43:GGY43"/>
    <mergeCell ref="GGZ43:GHY43"/>
    <mergeCell ref="FXZ43:FYY43"/>
    <mergeCell ref="FYZ43:FZY43"/>
    <mergeCell ref="FZZ43:GAY43"/>
    <mergeCell ref="GAZ43:GBY43"/>
    <mergeCell ref="GBZ43:GCY43"/>
    <mergeCell ref="GMZ43:GNY43"/>
    <mergeCell ref="GNZ43:GOY43"/>
    <mergeCell ref="GOZ43:GPY43"/>
    <mergeCell ref="GPZ43:GQY43"/>
    <mergeCell ref="GQZ43:GRY43"/>
    <mergeCell ref="GHZ43:GIY43"/>
    <mergeCell ref="GIZ43:GJY43"/>
    <mergeCell ref="GJZ43:GKY43"/>
    <mergeCell ref="GKZ43:GLY43"/>
    <mergeCell ref="GLZ43:GMY43"/>
    <mergeCell ref="GWZ43:GXY43"/>
    <mergeCell ref="GXZ43:GYY43"/>
    <mergeCell ref="GYZ43:GZY43"/>
    <mergeCell ref="GZZ43:HAY43"/>
    <mergeCell ref="HAZ43:HBY43"/>
    <mergeCell ref="GRZ43:GSY43"/>
    <mergeCell ref="GSZ43:GTY43"/>
    <mergeCell ref="GTZ43:GUY43"/>
    <mergeCell ref="GUZ43:GVY43"/>
    <mergeCell ref="GVZ43:GWY43"/>
    <mergeCell ref="HGZ43:HHY43"/>
    <mergeCell ref="HHZ43:HIY43"/>
    <mergeCell ref="HIZ43:HJY43"/>
    <mergeCell ref="HJZ43:HKY43"/>
    <mergeCell ref="HKZ43:HLY43"/>
    <mergeCell ref="HBZ43:HCY43"/>
    <mergeCell ref="HCZ43:HDY43"/>
    <mergeCell ref="HDZ43:HEY43"/>
    <mergeCell ref="HEZ43:HFY43"/>
    <mergeCell ref="HFZ43:HGY43"/>
    <mergeCell ref="HQZ43:HRY43"/>
    <mergeCell ref="HRZ43:HSY43"/>
    <mergeCell ref="HSZ43:HTY43"/>
    <mergeCell ref="HTZ43:HUY43"/>
    <mergeCell ref="HUZ43:HVY43"/>
    <mergeCell ref="HLZ43:HMY43"/>
    <mergeCell ref="HMZ43:HNY43"/>
    <mergeCell ref="HNZ43:HOY43"/>
    <mergeCell ref="HOZ43:HPY43"/>
    <mergeCell ref="HPZ43:HQY43"/>
    <mergeCell ref="IAZ43:IBY43"/>
    <mergeCell ref="IBZ43:ICY43"/>
    <mergeCell ref="ICZ43:IDY43"/>
    <mergeCell ref="IDZ43:IEY43"/>
    <mergeCell ref="IEZ43:IFY43"/>
    <mergeCell ref="HVZ43:HWY43"/>
    <mergeCell ref="HWZ43:HXY43"/>
    <mergeCell ref="HXZ43:HYY43"/>
    <mergeCell ref="HYZ43:HZY43"/>
    <mergeCell ref="HZZ43:IAY43"/>
    <mergeCell ref="IKZ43:ILY43"/>
    <mergeCell ref="ILZ43:IMY43"/>
    <mergeCell ref="IMZ43:INY43"/>
    <mergeCell ref="INZ43:IOY43"/>
    <mergeCell ref="IOZ43:IPY43"/>
    <mergeCell ref="IFZ43:IGY43"/>
    <mergeCell ref="IGZ43:IHY43"/>
    <mergeCell ref="IHZ43:IIY43"/>
    <mergeCell ref="IIZ43:IJY43"/>
    <mergeCell ref="IJZ43:IKY43"/>
    <mergeCell ref="IUZ43:IVY43"/>
    <mergeCell ref="IVZ43:IWY43"/>
    <mergeCell ref="IWZ43:IXY43"/>
    <mergeCell ref="IXZ43:IYY43"/>
    <mergeCell ref="IYZ43:IZY43"/>
    <mergeCell ref="IPZ43:IQY43"/>
    <mergeCell ref="IQZ43:IRY43"/>
    <mergeCell ref="IRZ43:ISY43"/>
    <mergeCell ref="ISZ43:ITY43"/>
    <mergeCell ref="ITZ43:IUY43"/>
    <mergeCell ref="JEZ43:JFY43"/>
    <mergeCell ref="JFZ43:JGY43"/>
    <mergeCell ref="JGZ43:JHY43"/>
    <mergeCell ref="JHZ43:JIY43"/>
    <mergeCell ref="JIZ43:JJY43"/>
    <mergeCell ref="IZZ43:JAY43"/>
    <mergeCell ref="JAZ43:JBY43"/>
    <mergeCell ref="JBZ43:JCY43"/>
    <mergeCell ref="JCZ43:JDY43"/>
    <mergeCell ref="JDZ43:JEY43"/>
    <mergeCell ref="JOZ43:JPY43"/>
    <mergeCell ref="JPZ43:JQY43"/>
    <mergeCell ref="JQZ43:JRY43"/>
    <mergeCell ref="JRZ43:JSY43"/>
    <mergeCell ref="JSZ43:JTY43"/>
    <mergeCell ref="JJZ43:JKY43"/>
    <mergeCell ref="JKZ43:JLY43"/>
    <mergeCell ref="JLZ43:JMY43"/>
    <mergeCell ref="JMZ43:JNY43"/>
    <mergeCell ref="JNZ43:JOY43"/>
    <mergeCell ref="JYZ43:JZY43"/>
    <mergeCell ref="JZZ43:KAY43"/>
    <mergeCell ref="KAZ43:KBY43"/>
    <mergeCell ref="KBZ43:KCY43"/>
    <mergeCell ref="KCZ43:KDY43"/>
    <mergeCell ref="JTZ43:JUY43"/>
    <mergeCell ref="JUZ43:JVY43"/>
    <mergeCell ref="JVZ43:JWY43"/>
    <mergeCell ref="JWZ43:JXY43"/>
    <mergeCell ref="JXZ43:JYY43"/>
    <mergeCell ref="KIZ43:KJY43"/>
    <mergeCell ref="KJZ43:KKY43"/>
    <mergeCell ref="KKZ43:KLY43"/>
    <mergeCell ref="KLZ43:KMY43"/>
    <mergeCell ref="KMZ43:KNY43"/>
    <mergeCell ref="KDZ43:KEY43"/>
    <mergeCell ref="KEZ43:KFY43"/>
    <mergeCell ref="KFZ43:KGY43"/>
    <mergeCell ref="KGZ43:KHY43"/>
    <mergeCell ref="KHZ43:KIY43"/>
    <mergeCell ref="KSZ43:KTY43"/>
    <mergeCell ref="KTZ43:KUY43"/>
    <mergeCell ref="KUZ43:KVY43"/>
    <mergeCell ref="KVZ43:KWY43"/>
    <mergeCell ref="KWZ43:KXY43"/>
    <mergeCell ref="KNZ43:KOY43"/>
    <mergeCell ref="KOZ43:KPY43"/>
    <mergeCell ref="KPZ43:KQY43"/>
    <mergeCell ref="KQZ43:KRY43"/>
    <mergeCell ref="KRZ43:KSY43"/>
    <mergeCell ref="LCZ43:LDY43"/>
    <mergeCell ref="LDZ43:LEY43"/>
    <mergeCell ref="LEZ43:LFY43"/>
    <mergeCell ref="LFZ43:LGY43"/>
    <mergeCell ref="LGZ43:LHY43"/>
    <mergeCell ref="KXZ43:KYY43"/>
    <mergeCell ref="KYZ43:KZY43"/>
    <mergeCell ref="KZZ43:LAY43"/>
    <mergeCell ref="LAZ43:LBY43"/>
    <mergeCell ref="LBZ43:LCY43"/>
    <mergeCell ref="LMZ43:LNY43"/>
    <mergeCell ref="LNZ43:LOY43"/>
    <mergeCell ref="LOZ43:LPY43"/>
    <mergeCell ref="LPZ43:LQY43"/>
    <mergeCell ref="LQZ43:LRY43"/>
    <mergeCell ref="LHZ43:LIY43"/>
    <mergeCell ref="LIZ43:LJY43"/>
    <mergeCell ref="LJZ43:LKY43"/>
    <mergeCell ref="LKZ43:LLY43"/>
    <mergeCell ref="LLZ43:LMY43"/>
    <mergeCell ref="LWZ43:LXY43"/>
    <mergeCell ref="LXZ43:LYY43"/>
    <mergeCell ref="LYZ43:LZY43"/>
    <mergeCell ref="LZZ43:MAY43"/>
    <mergeCell ref="MAZ43:MBY43"/>
    <mergeCell ref="LRZ43:LSY43"/>
    <mergeCell ref="LSZ43:LTY43"/>
    <mergeCell ref="LTZ43:LUY43"/>
    <mergeCell ref="LUZ43:LVY43"/>
    <mergeCell ref="LVZ43:LWY43"/>
    <mergeCell ref="MGZ43:MHY43"/>
    <mergeCell ref="MHZ43:MIY43"/>
    <mergeCell ref="MIZ43:MJY43"/>
    <mergeCell ref="MJZ43:MKY43"/>
    <mergeCell ref="MKZ43:MLY43"/>
    <mergeCell ref="MBZ43:MCY43"/>
    <mergeCell ref="MCZ43:MDY43"/>
    <mergeCell ref="MDZ43:MEY43"/>
    <mergeCell ref="MEZ43:MFY43"/>
    <mergeCell ref="MFZ43:MGY43"/>
    <mergeCell ref="MQZ43:MRY43"/>
    <mergeCell ref="MRZ43:MSY43"/>
    <mergeCell ref="MSZ43:MTY43"/>
    <mergeCell ref="MTZ43:MUY43"/>
    <mergeCell ref="MUZ43:MVY43"/>
    <mergeCell ref="MLZ43:MMY43"/>
    <mergeCell ref="MMZ43:MNY43"/>
    <mergeCell ref="MNZ43:MOY43"/>
    <mergeCell ref="MOZ43:MPY43"/>
    <mergeCell ref="MPZ43:MQY43"/>
    <mergeCell ref="NAZ43:NBY43"/>
    <mergeCell ref="NBZ43:NCY43"/>
    <mergeCell ref="NCZ43:NDY43"/>
    <mergeCell ref="NDZ43:NEY43"/>
    <mergeCell ref="NEZ43:NFY43"/>
    <mergeCell ref="MVZ43:MWY43"/>
    <mergeCell ref="MWZ43:MXY43"/>
    <mergeCell ref="MXZ43:MYY43"/>
    <mergeCell ref="MYZ43:MZY43"/>
    <mergeCell ref="MZZ43:NAY43"/>
    <mergeCell ref="NKZ43:NLY43"/>
    <mergeCell ref="NLZ43:NMY43"/>
    <mergeCell ref="NMZ43:NNY43"/>
    <mergeCell ref="NNZ43:NOY43"/>
    <mergeCell ref="NOZ43:NPY43"/>
    <mergeCell ref="NFZ43:NGY43"/>
    <mergeCell ref="NGZ43:NHY43"/>
    <mergeCell ref="NHZ43:NIY43"/>
    <mergeCell ref="NIZ43:NJY43"/>
    <mergeCell ref="NJZ43:NKY43"/>
    <mergeCell ref="NUZ43:NVY43"/>
    <mergeCell ref="NVZ43:NWY43"/>
    <mergeCell ref="NWZ43:NXY43"/>
    <mergeCell ref="NXZ43:NYY43"/>
    <mergeCell ref="NYZ43:NZY43"/>
    <mergeCell ref="NPZ43:NQY43"/>
    <mergeCell ref="NQZ43:NRY43"/>
    <mergeCell ref="NRZ43:NSY43"/>
    <mergeCell ref="NSZ43:NTY43"/>
    <mergeCell ref="NTZ43:NUY43"/>
    <mergeCell ref="OEZ43:OFY43"/>
    <mergeCell ref="OFZ43:OGY43"/>
    <mergeCell ref="OGZ43:OHY43"/>
    <mergeCell ref="OHZ43:OIY43"/>
    <mergeCell ref="OIZ43:OJY43"/>
    <mergeCell ref="NZZ43:OAY43"/>
    <mergeCell ref="OAZ43:OBY43"/>
    <mergeCell ref="OBZ43:OCY43"/>
    <mergeCell ref="OCZ43:ODY43"/>
    <mergeCell ref="ODZ43:OEY43"/>
    <mergeCell ref="OOZ43:OPY43"/>
    <mergeCell ref="OPZ43:OQY43"/>
    <mergeCell ref="OQZ43:ORY43"/>
    <mergeCell ref="ORZ43:OSY43"/>
    <mergeCell ref="OSZ43:OTY43"/>
    <mergeCell ref="OJZ43:OKY43"/>
    <mergeCell ref="OKZ43:OLY43"/>
    <mergeCell ref="OLZ43:OMY43"/>
    <mergeCell ref="OMZ43:ONY43"/>
    <mergeCell ref="ONZ43:OOY43"/>
    <mergeCell ref="OYZ43:OZY43"/>
    <mergeCell ref="OZZ43:PAY43"/>
    <mergeCell ref="PAZ43:PBY43"/>
    <mergeCell ref="PBZ43:PCY43"/>
    <mergeCell ref="PCZ43:PDY43"/>
    <mergeCell ref="OTZ43:OUY43"/>
    <mergeCell ref="OUZ43:OVY43"/>
    <mergeCell ref="OVZ43:OWY43"/>
    <mergeCell ref="OWZ43:OXY43"/>
    <mergeCell ref="OXZ43:OYY43"/>
    <mergeCell ref="PIZ43:PJY43"/>
    <mergeCell ref="PJZ43:PKY43"/>
    <mergeCell ref="PKZ43:PLY43"/>
    <mergeCell ref="PLZ43:PMY43"/>
    <mergeCell ref="PMZ43:PNY43"/>
    <mergeCell ref="PDZ43:PEY43"/>
    <mergeCell ref="PEZ43:PFY43"/>
    <mergeCell ref="PFZ43:PGY43"/>
    <mergeCell ref="PGZ43:PHY43"/>
    <mergeCell ref="PHZ43:PIY43"/>
    <mergeCell ref="PSZ43:PTY43"/>
    <mergeCell ref="PTZ43:PUY43"/>
    <mergeCell ref="PUZ43:PVY43"/>
    <mergeCell ref="PVZ43:PWY43"/>
    <mergeCell ref="PWZ43:PXY43"/>
    <mergeCell ref="PNZ43:POY43"/>
    <mergeCell ref="POZ43:PPY43"/>
    <mergeCell ref="PPZ43:PQY43"/>
    <mergeCell ref="PQZ43:PRY43"/>
    <mergeCell ref="PRZ43:PSY43"/>
    <mergeCell ref="QCZ43:QDY43"/>
    <mergeCell ref="QDZ43:QEY43"/>
    <mergeCell ref="QEZ43:QFY43"/>
    <mergeCell ref="QFZ43:QGY43"/>
    <mergeCell ref="QGZ43:QHY43"/>
    <mergeCell ref="PXZ43:PYY43"/>
    <mergeCell ref="PYZ43:PZY43"/>
    <mergeCell ref="PZZ43:QAY43"/>
    <mergeCell ref="QAZ43:QBY43"/>
    <mergeCell ref="QBZ43:QCY43"/>
    <mergeCell ref="QMZ43:QNY43"/>
    <mergeCell ref="QNZ43:QOY43"/>
    <mergeCell ref="QOZ43:QPY43"/>
    <mergeCell ref="QPZ43:QQY43"/>
    <mergeCell ref="QQZ43:QRY43"/>
    <mergeCell ref="QHZ43:QIY43"/>
    <mergeCell ref="QIZ43:QJY43"/>
    <mergeCell ref="QJZ43:QKY43"/>
    <mergeCell ref="QKZ43:QLY43"/>
    <mergeCell ref="QLZ43:QMY43"/>
    <mergeCell ref="QWZ43:QXY43"/>
    <mergeCell ref="QXZ43:QYY43"/>
    <mergeCell ref="QYZ43:QZY43"/>
    <mergeCell ref="QZZ43:RAY43"/>
    <mergeCell ref="RAZ43:RBY43"/>
    <mergeCell ref="QRZ43:QSY43"/>
    <mergeCell ref="QSZ43:QTY43"/>
    <mergeCell ref="QTZ43:QUY43"/>
    <mergeCell ref="QUZ43:QVY43"/>
    <mergeCell ref="QVZ43:QWY43"/>
    <mergeCell ref="RGZ43:RHY43"/>
    <mergeCell ref="RHZ43:RIY43"/>
    <mergeCell ref="RIZ43:RJY43"/>
    <mergeCell ref="RJZ43:RKY43"/>
    <mergeCell ref="RKZ43:RLY43"/>
    <mergeCell ref="RBZ43:RCY43"/>
    <mergeCell ref="RCZ43:RDY43"/>
    <mergeCell ref="RDZ43:REY43"/>
    <mergeCell ref="REZ43:RFY43"/>
    <mergeCell ref="RFZ43:RGY43"/>
    <mergeCell ref="RQZ43:RRY43"/>
    <mergeCell ref="RRZ43:RSY43"/>
    <mergeCell ref="RSZ43:RTY43"/>
    <mergeCell ref="RTZ43:RUY43"/>
    <mergeCell ref="RUZ43:RVY43"/>
    <mergeCell ref="RLZ43:RMY43"/>
    <mergeCell ref="RMZ43:RNY43"/>
    <mergeCell ref="RNZ43:ROY43"/>
    <mergeCell ref="ROZ43:RPY43"/>
    <mergeCell ref="RPZ43:RQY43"/>
    <mergeCell ref="SAZ43:SBY43"/>
    <mergeCell ref="SBZ43:SCY43"/>
    <mergeCell ref="SCZ43:SDY43"/>
    <mergeCell ref="SDZ43:SEY43"/>
    <mergeCell ref="SEZ43:SFY43"/>
    <mergeCell ref="RVZ43:RWY43"/>
    <mergeCell ref="RWZ43:RXY43"/>
    <mergeCell ref="RXZ43:RYY43"/>
    <mergeCell ref="RYZ43:RZY43"/>
    <mergeCell ref="RZZ43:SAY43"/>
    <mergeCell ref="SKZ43:SLY43"/>
    <mergeCell ref="SLZ43:SMY43"/>
    <mergeCell ref="SMZ43:SNY43"/>
    <mergeCell ref="SNZ43:SOY43"/>
    <mergeCell ref="SOZ43:SPY43"/>
    <mergeCell ref="SFZ43:SGY43"/>
    <mergeCell ref="SGZ43:SHY43"/>
    <mergeCell ref="SHZ43:SIY43"/>
    <mergeCell ref="SIZ43:SJY43"/>
    <mergeCell ref="SJZ43:SKY43"/>
    <mergeCell ref="SUZ43:SVY43"/>
    <mergeCell ref="SVZ43:SWY43"/>
    <mergeCell ref="SWZ43:SXY43"/>
    <mergeCell ref="SXZ43:SYY43"/>
    <mergeCell ref="SYZ43:SZY43"/>
    <mergeCell ref="SPZ43:SQY43"/>
    <mergeCell ref="SQZ43:SRY43"/>
    <mergeCell ref="SRZ43:SSY43"/>
    <mergeCell ref="SSZ43:STY43"/>
    <mergeCell ref="STZ43:SUY43"/>
    <mergeCell ref="TEZ43:TFY43"/>
    <mergeCell ref="TFZ43:TGY43"/>
    <mergeCell ref="TGZ43:THY43"/>
    <mergeCell ref="THZ43:TIY43"/>
    <mergeCell ref="TIZ43:TJY43"/>
    <mergeCell ref="SZZ43:TAY43"/>
    <mergeCell ref="TAZ43:TBY43"/>
    <mergeCell ref="TBZ43:TCY43"/>
    <mergeCell ref="TCZ43:TDY43"/>
    <mergeCell ref="TDZ43:TEY43"/>
    <mergeCell ref="TOZ43:TPY43"/>
    <mergeCell ref="TPZ43:TQY43"/>
    <mergeCell ref="TQZ43:TRY43"/>
    <mergeCell ref="TRZ43:TSY43"/>
    <mergeCell ref="TSZ43:TTY43"/>
    <mergeCell ref="TJZ43:TKY43"/>
    <mergeCell ref="TKZ43:TLY43"/>
    <mergeCell ref="TLZ43:TMY43"/>
    <mergeCell ref="TMZ43:TNY43"/>
    <mergeCell ref="TNZ43:TOY43"/>
    <mergeCell ref="TYZ43:TZY43"/>
    <mergeCell ref="TZZ43:UAY43"/>
    <mergeCell ref="UAZ43:UBY43"/>
    <mergeCell ref="UBZ43:UCY43"/>
    <mergeCell ref="UCZ43:UDY43"/>
    <mergeCell ref="TTZ43:TUY43"/>
    <mergeCell ref="TUZ43:TVY43"/>
    <mergeCell ref="TVZ43:TWY43"/>
    <mergeCell ref="TWZ43:TXY43"/>
    <mergeCell ref="TXZ43:TYY43"/>
    <mergeCell ref="UIZ43:UJY43"/>
    <mergeCell ref="UJZ43:UKY43"/>
    <mergeCell ref="UKZ43:ULY43"/>
    <mergeCell ref="ULZ43:UMY43"/>
    <mergeCell ref="UMZ43:UNY43"/>
    <mergeCell ref="UDZ43:UEY43"/>
    <mergeCell ref="UEZ43:UFY43"/>
    <mergeCell ref="UFZ43:UGY43"/>
    <mergeCell ref="UGZ43:UHY43"/>
    <mergeCell ref="UHZ43:UIY43"/>
    <mergeCell ref="USZ43:UTY43"/>
    <mergeCell ref="UTZ43:UUY43"/>
    <mergeCell ref="UUZ43:UVY43"/>
    <mergeCell ref="UVZ43:UWY43"/>
    <mergeCell ref="UWZ43:UXY43"/>
    <mergeCell ref="UNZ43:UOY43"/>
    <mergeCell ref="UOZ43:UPY43"/>
    <mergeCell ref="UPZ43:UQY43"/>
    <mergeCell ref="UQZ43:URY43"/>
    <mergeCell ref="URZ43:USY43"/>
    <mergeCell ref="VCZ43:VDY43"/>
    <mergeCell ref="VDZ43:VEY43"/>
    <mergeCell ref="VEZ43:VFY43"/>
    <mergeCell ref="VFZ43:VGY43"/>
    <mergeCell ref="VGZ43:VHY43"/>
    <mergeCell ref="UXZ43:UYY43"/>
    <mergeCell ref="UYZ43:UZY43"/>
    <mergeCell ref="UZZ43:VAY43"/>
    <mergeCell ref="VAZ43:VBY43"/>
    <mergeCell ref="VBZ43:VCY43"/>
    <mergeCell ref="VMZ43:VNY43"/>
    <mergeCell ref="VNZ43:VOY43"/>
    <mergeCell ref="VOZ43:VPY43"/>
    <mergeCell ref="VPZ43:VQY43"/>
    <mergeCell ref="VQZ43:VRY43"/>
    <mergeCell ref="VHZ43:VIY43"/>
    <mergeCell ref="VIZ43:VJY43"/>
    <mergeCell ref="VJZ43:VKY43"/>
    <mergeCell ref="VKZ43:VLY43"/>
    <mergeCell ref="VLZ43:VMY43"/>
    <mergeCell ref="VWZ43:VXY43"/>
    <mergeCell ref="VXZ43:VYY43"/>
    <mergeCell ref="VYZ43:VZY43"/>
    <mergeCell ref="VZZ43:WAY43"/>
    <mergeCell ref="WAZ43:WBY43"/>
    <mergeCell ref="VRZ43:VSY43"/>
    <mergeCell ref="VSZ43:VTY43"/>
    <mergeCell ref="VTZ43:VUY43"/>
    <mergeCell ref="VUZ43:VVY43"/>
    <mergeCell ref="VVZ43:VWY43"/>
    <mergeCell ref="WGZ43:WHY43"/>
    <mergeCell ref="WHZ43:WIY43"/>
    <mergeCell ref="WIZ43:WJY43"/>
    <mergeCell ref="WJZ43:WKY43"/>
    <mergeCell ref="WKZ43:WLY43"/>
    <mergeCell ref="WBZ43:WCY43"/>
    <mergeCell ref="WCZ43:WDY43"/>
    <mergeCell ref="WDZ43:WEY43"/>
    <mergeCell ref="WEZ43:WFY43"/>
    <mergeCell ref="WFZ43:WGY43"/>
    <mergeCell ref="WQZ43:WRY43"/>
    <mergeCell ref="WRZ43:WSY43"/>
    <mergeCell ref="WSZ43:WTY43"/>
    <mergeCell ref="WTZ43:WUY43"/>
    <mergeCell ref="WUZ43:WVY43"/>
    <mergeCell ref="WLZ43:WMY43"/>
    <mergeCell ref="WMZ43:WNY43"/>
    <mergeCell ref="WNZ43:WOY43"/>
    <mergeCell ref="WOZ43:WPY43"/>
    <mergeCell ref="WPZ43:WQY43"/>
    <mergeCell ref="XAZ43:XBY43"/>
    <mergeCell ref="XBZ43:XCY43"/>
    <mergeCell ref="XCZ43:XDY43"/>
    <mergeCell ref="XDZ43:XEY43"/>
    <mergeCell ref="XEZ43:XFC43"/>
    <mergeCell ref="WVZ43:WWY43"/>
    <mergeCell ref="WWZ43:WXY43"/>
    <mergeCell ref="WXZ43:WYY43"/>
    <mergeCell ref="WYZ43:WZY43"/>
    <mergeCell ref="WZZ43:XAY43"/>
    <mergeCell ref="A48:Y48"/>
    <mergeCell ref="Z48:AA48"/>
    <mergeCell ref="A49:Y49"/>
    <mergeCell ref="Z49:AA49"/>
    <mergeCell ref="A47:Y47"/>
    <mergeCell ref="Z47:AA47"/>
    <mergeCell ref="A45:Y45"/>
    <mergeCell ref="Z45:AA45"/>
    <mergeCell ref="Z44:AA44"/>
    <mergeCell ref="A44:Y44"/>
    <mergeCell ref="A46:Y46"/>
  </mergeCells>
  <pageMargins left="7.874015748031496E-2" right="3.937007874015748E-2" top="0.74803149606299213" bottom="0.74803149606299213" header="0.31496062992125984" footer="0.31496062992125984"/>
  <pageSetup paperSize="9" scale="4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XEU33"/>
  <sheetViews>
    <sheetView topLeftCell="A10" workbookViewId="0">
      <selection activeCell="P18" sqref="P18"/>
    </sheetView>
  </sheetViews>
  <sheetFormatPr defaultRowHeight="15" x14ac:dyDescent="0.25"/>
  <cols>
    <col min="1" max="1" width="2.42578125" style="1" customWidth="1"/>
    <col min="2" max="2" width="23.5703125" style="1" customWidth="1"/>
    <col min="3" max="4" width="13.140625" style="1" customWidth="1"/>
    <col min="5" max="5" width="9.85546875" style="1" customWidth="1"/>
    <col min="6" max="6" width="10" style="1" customWidth="1"/>
    <col min="7" max="7" width="9.140625" style="1"/>
    <col min="8" max="9" width="9.85546875" style="1" customWidth="1"/>
    <col min="10" max="10" width="9.28515625" style="1" customWidth="1"/>
    <col min="11" max="11" width="10.42578125" style="1" customWidth="1"/>
    <col min="12" max="12" width="10.28515625" style="1" customWidth="1"/>
    <col min="13" max="13" width="10.140625" style="1" customWidth="1"/>
    <col min="14" max="16" width="9.140625" style="1"/>
    <col min="17" max="17" width="17.28515625" style="1" customWidth="1"/>
    <col min="18" max="18" width="12.42578125" style="1" customWidth="1"/>
    <col min="19" max="16384" width="9.140625" style="1"/>
  </cols>
  <sheetData>
    <row r="1" spans="1:21" x14ac:dyDescent="0.25">
      <c r="A1" s="19"/>
      <c r="G1" s="14"/>
      <c r="H1" s="14"/>
      <c r="I1" s="16"/>
      <c r="J1" s="16"/>
      <c r="K1" s="16"/>
      <c r="L1" s="17"/>
      <c r="M1" s="17"/>
      <c r="N1" s="16"/>
      <c r="O1" s="17"/>
      <c r="P1" s="17"/>
      <c r="Q1" s="16"/>
      <c r="R1" s="16"/>
      <c r="S1" s="16"/>
      <c r="T1" s="16"/>
      <c r="U1" s="18"/>
    </row>
    <row r="2" spans="1:21" ht="69" customHeight="1" x14ac:dyDescent="0.3">
      <c r="A2" s="19"/>
      <c r="B2" s="81" t="s">
        <v>48</v>
      </c>
      <c r="C2" s="81"/>
      <c r="D2" s="33" t="s">
        <v>66</v>
      </c>
      <c r="E2" s="43"/>
      <c r="F2" s="15" t="s">
        <v>22</v>
      </c>
      <c r="G2" s="14"/>
      <c r="H2" s="14"/>
      <c r="I2" s="16"/>
      <c r="J2" s="21"/>
      <c r="K2" s="21"/>
      <c r="L2" s="47"/>
      <c r="M2" s="47"/>
      <c r="N2" s="16"/>
      <c r="O2" s="17"/>
      <c r="P2" s="17"/>
      <c r="Q2" s="16"/>
      <c r="R2" s="16"/>
      <c r="S2" s="16"/>
      <c r="T2" s="16"/>
      <c r="U2" s="18"/>
    </row>
    <row r="3" spans="1:21" ht="18" customHeight="1" x14ac:dyDescent="0.3">
      <c r="A3" s="19"/>
      <c r="B3" s="81" t="s">
        <v>49</v>
      </c>
      <c r="C3" s="81"/>
      <c r="D3" s="20"/>
      <c r="E3" s="42"/>
      <c r="F3" s="20"/>
      <c r="G3" s="14"/>
      <c r="H3" s="35" t="s">
        <v>73</v>
      </c>
      <c r="I3" s="35"/>
      <c r="J3" s="35"/>
      <c r="K3" s="35"/>
      <c r="L3" s="35"/>
      <c r="M3" s="35"/>
      <c r="N3" s="35"/>
      <c r="O3" s="35"/>
      <c r="P3" s="47"/>
      <c r="Q3" s="16"/>
      <c r="R3" s="16"/>
      <c r="S3" s="16"/>
      <c r="T3" s="16"/>
      <c r="U3" s="18"/>
    </row>
    <row r="4" spans="1:21" ht="27" customHeight="1" x14ac:dyDescent="0.25">
      <c r="A4" s="19"/>
      <c r="B4" s="81" t="s">
        <v>50</v>
      </c>
      <c r="C4" s="81"/>
      <c r="D4" s="20"/>
      <c r="E4" s="42"/>
      <c r="F4" s="20"/>
      <c r="G4" s="28"/>
      <c r="H4" s="88" t="s">
        <v>0</v>
      </c>
      <c r="I4" s="88"/>
      <c r="J4" s="88"/>
      <c r="K4" s="88"/>
      <c r="L4" s="88"/>
      <c r="M4" s="88"/>
      <c r="N4" s="88"/>
      <c r="O4" s="88"/>
      <c r="P4" s="48"/>
      <c r="Q4" s="16"/>
      <c r="R4" s="16"/>
      <c r="S4" s="16"/>
      <c r="T4" s="16"/>
      <c r="U4" s="18"/>
    </row>
    <row r="5" spans="1:21" ht="15.75" customHeight="1" x14ac:dyDescent="0.25">
      <c r="A5" s="19"/>
      <c r="B5" s="81" t="s">
        <v>54</v>
      </c>
      <c r="C5" s="81"/>
      <c r="D5" s="20"/>
      <c r="E5" s="42"/>
      <c r="F5" s="20"/>
      <c r="G5" s="14"/>
      <c r="H5" s="128" t="s">
        <v>65</v>
      </c>
      <c r="I5" s="128"/>
      <c r="J5" s="128"/>
      <c r="K5" s="128"/>
      <c r="L5" s="128"/>
      <c r="M5" s="128"/>
      <c r="N5" s="128"/>
      <c r="O5" s="128"/>
      <c r="P5" s="128"/>
      <c r="Q5" s="16"/>
      <c r="R5" s="16"/>
      <c r="S5" s="16"/>
      <c r="T5" s="16"/>
      <c r="U5" s="18"/>
    </row>
    <row r="6" spans="1:21" ht="18.75" customHeight="1" x14ac:dyDescent="0.25">
      <c r="A6" s="19"/>
      <c r="B6" s="127"/>
      <c r="C6" s="127"/>
      <c r="D6" s="14"/>
      <c r="E6" s="14"/>
      <c r="F6" s="14"/>
      <c r="G6" s="14"/>
      <c r="H6" s="89" t="s">
        <v>2</v>
      </c>
      <c r="I6" s="89"/>
      <c r="J6" s="89"/>
      <c r="K6" s="89"/>
      <c r="L6" s="89"/>
      <c r="M6" s="89"/>
      <c r="N6" s="89"/>
      <c r="O6" s="89"/>
      <c r="P6" s="49"/>
      <c r="Q6" s="45"/>
      <c r="R6" s="45"/>
      <c r="S6" s="45"/>
      <c r="T6" s="45"/>
      <c r="U6" s="45"/>
    </row>
    <row r="7" spans="1:21" ht="15.75" x14ac:dyDescent="0.25">
      <c r="A7" s="19"/>
      <c r="B7" s="127"/>
      <c r="C7" s="127"/>
      <c r="D7" s="14"/>
      <c r="E7" s="14"/>
      <c r="F7" s="14"/>
      <c r="G7" s="14"/>
      <c r="H7" s="14"/>
      <c r="I7" s="24"/>
      <c r="J7" s="24"/>
      <c r="K7" s="24"/>
      <c r="L7" s="25"/>
      <c r="M7" s="25"/>
      <c r="N7" s="26"/>
      <c r="O7" s="17"/>
      <c r="P7" s="17"/>
      <c r="Q7" s="16"/>
      <c r="R7" s="16"/>
      <c r="S7" s="16"/>
      <c r="T7" s="16"/>
      <c r="U7" s="18"/>
    </row>
    <row r="8" spans="1:21" ht="20.25" x14ac:dyDescent="0.3">
      <c r="A8" s="19"/>
      <c r="B8" s="127"/>
      <c r="C8" s="127"/>
      <c r="D8" s="14"/>
      <c r="E8" s="14"/>
      <c r="F8" s="14"/>
      <c r="G8" s="14"/>
      <c r="H8" s="14"/>
      <c r="I8" s="46"/>
      <c r="J8" s="46"/>
      <c r="K8" s="46"/>
      <c r="L8" s="92"/>
      <c r="M8" s="92"/>
      <c r="N8" s="46"/>
      <c r="O8" s="12"/>
      <c r="P8" s="12"/>
      <c r="Q8" s="46"/>
      <c r="R8" s="46"/>
      <c r="S8" s="46"/>
      <c r="T8" s="46"/>
      <c r="U8" s="13"/>
    </row>
    <row r="11" spans="1:21" ht="15.75" customHeight="1" x14ac:dyDescent="0.25"/>
    <row r="12" spans="1:21" s="4" customFormat="1" ht="40.5" customHeight="1" x14ac:dyDescent="0.2">
      <c r="A12" s="93" t="s">
        <v>15</v>
      </c>
      <c r="B12" s="93" t="s">
        <v>58</v>
      </c>
      <c r="C12" s="93" t="s">
        <v>3</v>
      </c>
      <c r="D12" s="93" t="s">
        <v>4</v>
      </c>
      <c r="E12" s="114" t="s">
        <v>5</v>
      </c>
      <c r="F12" s="114" t="s">
        <v>40</v>
      </c>
      <c r="G12" s="124" t="s">
        <v>6</v>
      </c>
      <c r="H12" s="125"/>
      <c r="I12" s="126"/>
      <c r="J12" s="115" t="s">
        <v>7</v>
      </c>
      <c r="K12" s="114" t="s">
        <v>45</v>
      </c>
      <c r="L12" s="114" t="s">
        <v>46</v>
      </c>
      <c r="M12" s="114" t="s">
        <v>47</v>
      </c>
      <c r="N12" s="122" t="s">
        <v>74</v>
      </c>
      <c r="O12" s="122"/>
      <c r="P12" s="122"/>
      <c r="Q12" s="114" t="s">
        <v>59</v>
      </c>
      <c r="R12" s="123" t="s">
        <v>55</v>
      </c>
    </row>
    <row r="13" spans="1:21" s="4" customFormat="1" ht="134.25" customHeight="1" x14ac:dyDescent="0.2">
      <c r="A13" s="93"/>
      <c r="B13" s="93"/>
      <c r="C13" s="93"/>
      <c r="D13" s="93"/>
      <c r="E13" s="114"/>
      <c r="F13" s="114"/>
      <c r="G13" s="5" t="s">
        <v>75</v>
      </c>
      <c r="H13" s="5" t="s">
        <v>19</v>
      </c>
      <c r="I13" s="5" t="s">
        <v>18</v>
      </c>
      <c r="J13" s="116"/>
      <c r="K13" s="114"/>
      <c r="L13" s="114"/>
      <c r="M13" s="114"/>
      <c r="N13" s="50" t="s">
        <v>76</v>
      </c>
      <c r="O13" s="50" t="s">
        <v>78</v>
      </c>
      <c r="P13" s="5" t="s">
        <v>77</v>
      </c>
      <c r="Q13" s="114"/>
      <c r="R13" s="123"/>
    </row>
    <row r="14" spans="1:21" s="32" customFormat="1" ht="12.75" customHeight="1" x14ac:dyDescent="0.2">
      <c r="A14" s="31">
        <v>1</v>
      </c>
      <c r="B14" s="31">
        <v>2</v>
      </c>
      <c r="C14" s="31">
        <v>3</v>
      </c>
      <c r="D14" s="31">
        <v>4</v>
      </c>
      <c r="E14" s="31">
        <v>5</v>
      </c>
      <c r="F14" s="31">
        <v>6</v>
      </c>
      <c r="G14" s="31">
        <v>7</v>
      </c>
      <c r="H14" s="31">
        <v>8</v>
      </c>
      <c r="I14" s="31">
        <v>9</v>
      </c>
      <c r="J14" s="31">
        <v>10</v>
      </c>
      <c r="K14" s="31">
        <v>11</v>
      </c>
      <c r="L14" s="31">
        <v>12</v>
      </c>
      <c r="M14" s="31">
        <v>13</v>
      </c>
      <c r="N14" s="31">
        <v>14</v>
      </c>
      <c r="O14" s="31">
        <v>15</v>
      </c>
      <c r="P14" s="31">
        <v>16</v>
      </c>
      <c r="Q14" s="31">
        <v>17</v>
      </c>
      <c r="R14" s="31">
        <v>18</v>
      </c>
    </row>
    <row r="15" spans="1:21" ht="15.75" x14ac:dyDescent="0.25">
      <c r="A15" s="36">
        <v>1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"/>
      <c r="M15" s="3"/>
      <c r="N15" s="36"/>
      <c r="O15" s="36"/>
      <c r="P15" s="36"/>
      <c r="Q15" s="36"/>
      <c r="R15" s="37"/>
    </row>
    <row r="16" spans="1:21" ht="15.75" x14ac:dyDescent="0.25">
      <c r="A16" s="36">
        <v>2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"/>
      <c r="M16" s="3"/>
      <c r="N16" s="36"/>
      <c r="O16" s="36"/>
      <c r="P16" s="36"/>
      <c r="Q16" s="36"/>
      <c r="R16" s="37"/>
    </row>
    <row r="17" spans="1:16375" ht="15.75" x14ac:dyDescent="0.25">
      <c r="A17" s="36">
        <v>3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"/>
      <c r="M17" s="3"/>
      <c r="N17" s="36"/>
      <c r="O17" s="36"/>
      <c r="P17" s="36"/>
      <c r="Q17" s="36"/>
      <c r="R17" s="37"/>
    </row>
    <row r="18" spans="1:16375" x14ac:dyDescent="0.25">
      <c r="A18" s="37" t="s">
        <v>56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</row>
    <row r="19" spans="1:16375" x14ac:dyDescent="0.25">
      <c r="A19" s="37"/>
      <c r="B19" s="37" t="s">
        <v>57</v>
      </c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</row>
    <row r="20" spans="1:163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</row>
    <row r="21" spans="1:16375" x14ac:dyDescent="0.25">
      <c r="A21" s="1" t="s">
        <v>13</v>
      </c>
      <c r="J21" s="1" t="s">
        <v>39</v>
      </c>
    </row>
    <row r="22" spans="1:16375" x14ac:dyDescent="0.25">
      <c r="A22" s="1" t="s">
        <v>14</v>
      </c>
      <c r="J22" s="1" t="s">
        <v>39</v>
      </c>
    </row>
    <row r="23" spans="1:16375" ht="15.75" x14ac:dyDescent="0.25">
      <c r="A23" s="2"/>
    </row>
    <row r="24" spans="1:16375" x14ac:dyDescent="0.25">
      <c r="A24" s="120" t="s">
        <v>37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</row>
    <row r="25" spans="1:16375" x14ac:dyDescent="0.25">
      <c r="A25" s="119" t="s">
        <v>64</v>
      </c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</row>
    <row r="26" spans="1:16375" ht="47.25" customHeight="1" x14ac:dyDescent="0.25">
      <c r="A26" s="118" t="s">
        <v>69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</row>
    <row r="27" spans="1:16375" ht="28.5" customHeight="1" x14ac:dyDescent="0.25">
      <c r="A27" s="121" t="s">
        <v>41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19"/>
      <c r="IE27" s="119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  <c r="IT27" s="119"/>
      <c r="IU27" s="119"/>
      <c r="IV27" s="119"/>
      <c r="IW27" s="119"/>
      <c r="IX27" s="119"/>
      <c r="IY27" s="119"/>
      <c r="IZ27" s="119"/>
      <c r="JA27" s="119"/>
      <c r="JB27" s="119"/>
      <c r="JC27" s="119"/>
      <c r="JD27" s="119"/>
      <c r="JE27" s="119"/>
      <c r="JF27" s="119"/>
      <c r="JG27" s="119"/>
      <c r="JH27" s="119"/>
      <c r="JI27" s="119"/>
      <c r="JJ27" s="119"/>
      <c r="JK27" s="119"/>
      <c r="JL27" s="119"/>
      <c r="JM27" s="119"/>
      <c r="JN27" s="119"/>
      <c r="JO27" s="119"/>
      <c r="JP27" s="119"/>
      <c r="JQ27" s="119"/>
      <c r="JR27" s="119"/>
      <c r="JS27" s="119"/>
      <c r="JT27" s="119"/>
      <c r="JU27" s="119"/>
      <c r="JV27" s="119"/>
      <c r="JW27" s="119"/>
      <c r="JX27" s="119"/>
      <c r="JY27" s="119"/>
      <c r="JZ27" s="119"/>
      <c r="KA27" s="119"/>
      <c r="KB27" s="119"/>
      <c r="KC27" s="119"/>
      <c r="KD27" s="119"/>
      <c r="KE27" s="119"/>
      <c r="KF27" s="119"/>
      <c r="KG27" s="119"/>
      <c r="KH27" s="119"/>
      <c r="KI27" s="119"/>
      <c r="KJ27" s="119"/>
      <c r="KK27" s="119"/>
      <c r="KL27" s="119"/>
      <c r="KM27" s="119"/>
      <c r="KN27" s="119"/>
      <c r="KO27" s="119"/>
      <c r="KP27" s="119"/>
      <c r="KQ27" s="119"/>
      <c r="KR27" s="119"/>
      <c r="KS27" s="119"/>
      <c r="KT27" s="119"/>
      <c r="KU27" s="119"/>
      <c r="KV27" s="119"/>
      <c r="KW27" s="119"/>
      <c r="KX27" s="119"/>
      <c r="KY27" s="119"/>
      <c r="KZ27" s="119"/>
      <c r="LA27" s="119"/>
      <c r="LB27" s="119"/>
      <c r="LC27" s="119"/>
      <c r="LD27" s="119"/>
      <c r="LE27" s="119"/>
      <c r="LF27" s="119"/>
      <c r="LG27" s="119"/>
      <c r="LH27" s="119"/>
      <c r="LI27" s="119"/>
      <c r="LJ27" s="119"/>
      <c r="LK27" s="119"/>
      <c r="LL27" s="119"/>
      <c r="LM27" s="119"/>
      <c r="LN27" s="119"/>
      <c r="LO27" s="119"/>
      <c r="LP27" s="119"/>
      <c r="LQ27" s="119"/>
      <c r="LR27" s="119"/>
      <c r="LS27" s="119"/>
      <c r="LT27" s="119"/>
      <c r="LU27" s="119"/>
      <c r="LV27" s="119"/>
      <c r="LW27" s="119"/>
      <c r="LX27" s="119"/>
      <c r="LY27" s="119"/>
      <c r="LZ27" s="119"/>
      <c r="MA27" s="119"/>
      <c r="MB27" s="119"/>
      <c r="MC27" s="119"/>
      <c r="MD27" s="119"/>
      <c r="ME27" s="119"/>
      <c r="MF27" s="119"/>
      <c r="MG27" s="119"/>
      <c r="MH27" s="119"/>
      <c r="MI27" s="119"/>
      <c r="MJ27" s="119"/>
      <c r="MK27" s="119"/>
      <c r="ML27" s="119"/>
      <c r="MM27" s="119"/>
      <c r="MN27" s="119"/>
      <c r="MO27" s="119"/>
      <c r="MP27" s="119"/>
      <c r="MQ27" s="119"/>
      <c r="MR27" s="119"/>
      <c r="MS27" s="119"/>
      <c r="MT27" s="119"/>
      <c r="MU27" s="119"/>
      <c r="MV27" s="119"/>
      <c r="MW27" s="119"/>
      <c r="MX27" s="119"/>
      <c r="MY27" s="119"/>
      <c r="MZ27" s="119"/>
      <c r="NA27" s="119"/>
      <c r="NB27" s="119"/>
      <c r="NC27" s="119"/>
      <c r="ND27" s="119"/>
      <c r="NE27" s="119"/>
      <c r="NF27" s="119"/>
      <c r="NG27" s="119"/>
      <c r="NH27" s="119"/>
      <c r="NI27" s="119"/>
      <c r="NJ27" s="119"/>
      <c r="NK27" s="119"/>
      <c r="NL27" s="119"/>
      <c r="NM27" s="119"/>
      <c r="NN27" s="119"/>
      <c r="NO27" s="119"/>
      <c r="NP27" s="119"/>
      <c r="NQ27" s="119"/>
      <c r="NR27" s="119"/>
      <c r="NS27" s="119"/>
      <c r="NT27" s="119"/>
      <c r="NU27" s="119"/>
      <c r="NV27" s="119"/>
      <c r="NW27" s="119"/>
      <c r="NX27" s="119"/>
      <c r="NY27" s="119"/>
      <c r="NZ27" s="119"/>
      <c r="OA27" s="119"/>
      <c r="OB27" s="119"/>
      <c r="OC27" s="119"/>
      <c r="OD27" s="119"/>
      <c r="OE27" s="119"/>
      <c r="OF27" s="119"/>
      <c r="OG27" s="119"/>
      <c r="OH27" s="119"/>
      <c r="OI27" s="119"/>
      <c r="OJ27" s="119"/>
      <c r="OK27" s="119"/>
      <c r="OL27" s="119"/>
      <c r="OM27" s="119"/>
      <c r="ON27" s="119"/>
      <c r="OO27" s="119"/>
      <c r="OP27" s="119"/>
      <c r="OQ27" s="119"/>
      <c r="OR27" s="119"/>
      <c r="OS27" s="119"/>
      <c r="OT27" s="119"/>
      <c r="OU27" s="119"/>
      <c r="OV27" s="119"/>
      <c r="OW27" s="119"/>
      <c r="OX27" s="119"/>
      <c r="OY27" s="119"/>
      <c r="OZ27" s="119"/>
      <c r="PA27" s="119"/>
      <c r="PB27" s="119"/>
      <c r="PC27" s="119"/>
      <c r="PD27" s="119"/>
      <c r="PE27" s="119"/>
      <c r="PF27" s="119"/>
      <c r="PG27" s="119"/>
      <c r="PH27" s="119"/>
      <c r="PI27" s="119"/>
      <c r="PJ27" s="119"/>
      <c r="PK27" s="119"/>
      <c r="PL27" s="119"/>
      <c r="PM27" s="119"/>
      <c r="PN27" s="119"/>
      <c r="PO27" s="119"/>
      <c r="PP27" s="119"/>
      <c r="PQ27" s="119"/>
      <c r="PR27" s="119"/>
      <c r="PS27" s="119"/>
      <c r="PT27" s="119"/>
      <c r="PU27" s="119"/>
      <c r="PV27" s="119"/>
      <c r="PW27" s="119"/>
      <c r="PX27" s="119"/>
      <c r="PY27" s="119"/>
      <c r="PZ27" s="119"/>
      <c r="QA27" s="119"/>
      <c r="QB27" s="119"/>
      <c r="QC27" s="119"/>
      <c r="QD27" s="119"/>
      <c r="QE27" s="119"/>
      <c r="QF27" s="119"/>
      <c r="QG27" s="119"/>
      <c r="QH27" s="119"/>
      <c r="QI27" s="119"/>
      <c r="QJ27" s="119"/>
      <c r="QK27" s="119"/>
      <c r="QL27" s="119"/>
      <c r="QM27" s="119"/>
      <c r="QN27" s="119"/>
      <c r="QO27" s="119"/>
      <c r="QP27" s="119"/>
      <c r="QQ27" s="119"/>
      <c r="QR27" s="119"/>
      <c r="QS27" s="119"/>
      <c r="QT27" s="119"/>
      <c r="QU27" s="119"/>
      <c r="QV27" s="119"/>
      <c r="QW27" s="119"/>
      <c r="QX27" s="119"/>
      <c r="QY27" s="119"/>
      <c r="QZ27" s="119"/>
      <c r="RA27" s="119"/>
      <c r="RB27" s="119"/>
      <c r="RC27" s="119"/>
      <c r="RD27" s="119"/>
      <c r="RE27" s="119"/>
      <c r="RF27" s="119"/>
      <c r="RG27" s="119"/>
      <c r="RH27" s="119"/>
      <c r="RI27" s="119"/>
      <c r="RJ27" s="119"/>
      <c r="RK27" s="119"/>
      <c r="RL27" s="119"/>
      <c r="RM27" s="119"/>
      <c r="RN27" s="119"/>
      <c r="RO27" s="119"/>
      <c r="RP27" s="119"/>
      <c r="RQ27" s="119"/>
      <c r="RR27" s="119"/>
      <c r="RS27" s="119"/>
      <c r="RT27" s="119"/>
      <c r="RU27" s="119"/>
      <c r="RV27" s="119"/>
      <c r="RW27" s="119"/>
      <c r="RX27" s="119"/>
      <c r="RY27" s="119"/>
      <c r="RZ27" s="119"/>
      <c r="SA27" s="119"/>
      <c r="SB27" s="119"/>
      <c r="SC27" s="119"/>
      <c r="SD27" s="119"/>
      <c r="SE27" s="119"/>
      <c r="SF27" s="119"/>
      <c r="SG27" s="119"/>
      <c r="SH27" s="119"/>
      <c r="SI27" s="119"/>
      <c r="SJ27" s="119"/>
      <c r="SK27" s="119"/>
      <c r="SL27" s="119"/>
      <c r="SM27" s="119"/>
      <c r="SN27" s="119"/>
      <c r="SO27" s="119"/>
      <c r="SP27" s="119"/>
      <c r="SQ27" s="119"/>
      <c r="SR27" s="119"/>
      <c r="SS27" s="119"/>
      <c r="ST27" s="119"/>
      <c r="SU27" s="119"/>
      <c r="SV27" s="119"/>
      <c r="SW27" s="119"/>
      <c r="SX27" s="119"/>
      <c r="SY27" s="119"/>
      <c r="SZ27" s="119"/>
      <c r="TA27" s="119"/>
      <c r="TB27" s="119"/>
      <c r="TC27" s="119"/>
      <c r="TD27" s="119"/>
      <c r="TE27" s="119"/>
      <c r="TF27" s="119"/>
      <c r="TG27" s="119"/>
      <c r="TH27" s="119"/>
      <c r="TI27" s="119"/>
      <c r="TJ27" s="119"/>
      <c r="TK27" s="119"/>
      <c r="TL27" s="119"/>
      <c r="TM27" s="119"/>
      <c r="TN27" s="119"/>
      <c r="TO27" s="119"/>
      <c r="TP27" s="119"/>
      <c r="TQ27" s="119"/>
      <c r="TR27" s="119"/>
      <c r="TS27" s="119"/>
      <c r="TT27" s="119"/>
      <c r="TU27" s="119"/>
      <c r="TV27" s="119"/>
      <c r="TW27" s="119"/>
      <c r="TX27" s="119"/>
      <c r="TY27" s="119"/>
      <c r="TZ27" s="119"/>
      <c r="UA27" s="119"/>
      <c r="UB27" s="119"/>
      <c r="UC27" s="119"/>
      <c r="UD27" s="119"/>
      <c r="UE27" s="119"/>
      <c r="UF27" s="119"/>
      <c r="UG27" s="119"/>
      <c r="UH27" s="119"/>
      <c r="UI27" s="119"/>
      <c r="UJ27" s="119"/>
      <c r="UK27" s="119"/>
      <c r="UL27" s="119"/>
      <c r="UM27" s="119"/>
      <c r="UN27" s="119"/>
      <c r="UO27" s="119"/>
      <c r="UP27" s="119"/>
      <c r="UQ27" s="119"/>
      <c r="UR27" s="119"/>
      <c r="US27" s="119"/>
      <c r="UT27" s="119"/>
      <c r="UU27" s="119"/>
      <c r="UV27" s="119"/>
      <c r="UW27" s="119"/>
      <c r="UX27" s="119"/>
      <c r="UY27" s="119"/>
      <c r="UZ27" s="119"/>
      <c r="VA27" s="119"/>
      <c r="VB27" s="119"/>
      <c r="VC27" s="119"/>
      <c r="VD27" s="119"/>
      <c r="VE27" s="119"/>
      <c r="VF27" s="119"/>
      <c r="VG27" s="119"/>
      <c r="VH27" s="119"/>
      <c r="VI27" s="119"/>
      <c r="VJ27" s="119"/>
      <c r="VK27" s="119"/>
      <c r="VL27" s="119"/>
      <c r="VM27" s="119"/>
      <c r="VN27" s="119"/>
      <c r="VO27" s="119"/>
      <c r="VP27" s="119"/>
      <c r="VQ27" s="119"/>
      <c r="VR27" s="119"/>
      <c r="VS27" s="119"/>
      <c r="VT27" s="119"/>
      <c r="VU27" s="119"/>
      <c r="VV27" s="119"/>
      <c r="VW27" s="119"/>
      <c r="VX27" s="119"/>
      <c r="VY27" s="119"/>
      <c r="VZ27" s="119"/>
      <c r="WA27" s="119"/>
      <c r="WB27" s="119"/>
      <c r="WC27" s="119"/>
      <c r="WD27" s="119"/>
      <c r="WE27" s="119"/>
      <c r="WF27" s="119"/>
      <c r="WG27" s="119"/>
      <c r="WH27" s="119"/>
      <c r="WI27" s="119"/>
      <c r="WJ27" s="119"/>
      <c r="WK27" s="119"/>
      <c r="WL27" s="119"/>
      <c r="WM27" s="119"/>
      <c r="WN27" s="119"/>
      <c r="WO27" s="119"/>
      <c r="WP27" s="119"/>
      <c r="WQ27" s="119"/>
      <c r="WR27" s="119"/>
      <c r="WS27" s="119"/>
      <c r="WT27" s="119"/>
      <c r="WU27" s="119"/>
      <c r="WV27" s="119"/>
      <c r="WW27" s="119"/>
      <c r="WX27" s="119"/>
      <c r="WY27" s="119"/>
      <c r="WZ27" s="119"/>
      <c r="XA27" s="119"/>
      <c r="XB27" s="119"/>
      <c r="XC27" s="119"/>
      <c r="XD27" s="119"/>
      <c r="XE27" s="119"/>
      <c r="XF27" s="119"/>
      <c r="XG27" s="119"/>
      <c r="XH27" s="119"/>
      <c r="XI27" s="119"/>
      <c r="XJ27" s="119"/>
      <c r="XK27" s="119"/>
      <c r="XL27" s="119"/>
      <c r="XM27" s="119"/>
      <c r="XN27" s="119"/>
      <c r="XO27" s="119"/>
      <c r="XP27" s="119"/>
      <c r="XQ27" s="119"/>
      <c r="XR27" s="119"/>
      <c r="XS27" s="119"/>
      <c r="XT27" s="119"/>
      <c r="XU27" s="119"/>
      <c r="XV27" s="119"/>
      <c r="XW27" s="119"/>
      <c r="XX27" s="119"/>
      <c r="XY27" s="119"/>
      <c r="XZ27" s="119"/>
      <c r="YA27" s="119"/>
      <c r="YB27" s="119"/>
      <c r="YC27" s="119"/>
      <c r="YD27" s="119"/>
      <c r="YE27" s="119"/>
      <c r="YF27" s="119"/>
      <c r="YG27" s="119"/>
      <c r="YH27" s="119"/>
      <c r="YI27" s="119"/>
      <c r="YJ27" s="119"/>
      <c r="YK27" s="119"/>
      <c r="YL27" s="119"/>
      <c r="YM27" s="119"/>
      <c r="YN27" s="119"/>
      <c r="YO27" s="119"/>
      <c r="YP27" s="119"/>
      <c r="YQ27" s="119"/>
      <c r="YR27" s="119"/>
      <c r="YS27" s="119"/>
      <c r="YT27" s="119"/>
      <c r="YU27" s="119"/>
      <c r="YV27" s="119"/>
      <c r="YW27" s="119"/>
      <c r="YX27" s="119"/>
      <c r="YY27" s="119"/>
      <c r="YZ27" s="119"/>
      <c r="ZA27" s="119"/>
      <c r="ZB27" s="119"/>
      <c r="ZC27" s="119"/>
      <c r="ZD27" s="119"/>
      <c r="ZE27" s="119"/>
      <c r="ZF27" s="119"/>
      <c r="ZG27" s="119"/>
      <c r="ZH27" s="119"/>
      <c r="ZI27" s="119"/>
      <c r="ZJ27" s="119"/>
      <c r="ZK27" s="119"/>
      <c r="ZL27" s="119"/>
      <c r="ZM27" s="119"/>
      <c r="ZN27" s="119"/>
      <c r="ZO27" s="119"/>
      <c r="ZP27" s="119"/>
      <c r="ZQ27" s="119"/>
      <c r="ZR27" s="119"/>
      <c r="ZS27" s="119"/>
      <c r="ZT27" s="119"/>
      <c r="ZU27" s="119"/>
      <c r="ZV27" s="119"/>
      <c r="ZW27" s="119"/>
      <c r="ZX27" s="119"/>
      <c r="ZY27" s="119"/>
      <c r="ZZ27" s="119"/>
      <c r="AAA27" s="119"/>
      <c r="AAB27" s="119"/>
      <c r="AAC27" s="119"/>
      <c r="AAD27" s="119"/>
      <c r="AAE27" s="119"/>
      <c r="AAF27" s="119"/>
      <c r="AAG27" s="119"/>
      <c r="AAH27" s="119"/>
      <c r="AAI27" s="119"/>
      <c r="AAJ27" s="119"/>
      <c r="AAK27" s="119"/>
      <c r="AAL27" s="119"/>
      <c r="AAM27" s="119"/>
      <c r="AAN27" s="119"/>
      <c r="AAO27" s="119"/>
      <c r="AAP27" s="119"/>
      <c r="AAQ27" s="119"/>
      <c r="AAR27" s="119"/>
      <c r="AAS27" s="119"/>
      <c r="AAT27" s="119"/>
      <c r="AAU27" s="119"/>
      <c r="AAV27" s="119"/>
      <c r="AAW27" s="119"/>
      <c r="AAX27" s="119"/>
      <c r="AAY27" s="119"/>
      <c r="AAZ27" s="119"/>
      <c r="ABA27" s="119"/>
      <c r="ABB27" s="119"/>
      <c r="ABC27" s="119"/>
      <c r="ABD27" s="119"/>
      <c r="ABE27" s="119"/>
      <c r="ABF27" s="119"/>
      <c r="ABG27" s="119"/>
      <c r="ABH27" s="119"/>
      <c r="ABI27" s="119"/>
      <c r="ABJ27" s="119"/>
      <c r="ABK27" s="119"/>
      <c r="ABL27" s="119"/>
      <c r="ABM27" s="119"/>
      <c r="ABN27" s="119"/>
      <c r="ABO27" s="119"/>
      <c r="ABP27" s="119"/>
      <c r="ABQ27" s="119"/>
      <c r="ABR27" s="119"/>
      <c r="ABS27" s="119"/>
      <c r="ABT27" s="119"/>
      <c r="ABU27" s="119"/>
      <c r="ABV27" s="119"/>
      <c r="ABW27" s="119"/>
      <c r="ABX27" s="119"/>
      <c r="ABY27" s="119"/>
      <c r="ABZ27" s="119"/>
      <c r="ACA27" s="119"/>
      <c r="ACB27" s="119"/>
      <c r="ACC27" s="119"/>
      <c r="ACD27" s="119"/>
      <c r="ACE27" s="119"/>
      <c r="ACF27" s="119"/>
      <c r="ACG27" s="119"/>
      <c r="ACH27" s="119"/>
      <c r="ACI27" s="119"/>
      <c r="ACJ27" s="119"/>
      <c r="ACK27" s="119"/>
      <c r="ACL27" s="119"/>
      <c r="ACM27" s="119"/>
      <c r="ACN27" s="119"/>
      <c r="ACO27" s="119"/>
      <c r="ACP27" s="119"/>
      <c r="ACQ27" s="119"/>
      <c r="ACR27" s="119"/>
      <c r="ACS27" s="119"/>
      <c r="ACT27" s="119"/>
      <c r="ACU27" s="119"/>
      <c r="ACV27" s="119"/>
      <c r="ACW27" s="119"/>
      <c r="ACX27" s="119"/>
      <c r="ACY27" s="119"/>
      <c r="ACZ27" s="119"/>
      <c r="ADA27" s="119"/>
      <c r="ADB27" s="119"/>
      <c r="ADC27" s="119"/>
      <c r="ADD27" s="119"/>
      <c r="ADE27" s="119"/>
      <c r="ADF27" s="119"/>
      <c r="ADG27" s="119"/>
      <c r="ADH27" s="119"/>
      <c r="ADI27" s="119"/>
      <c r="ADJ27" s="119"/>
      <c r="ADK27" s="119"/>
      <c r="ADL27" s="119"/>
      <c r="ADM27" s="119"/>
      <c r="ADN27" s="119"/>
      <c r="ADO27" s="119"/>
      <c r="ADP27" s="119"/>
      <c r="ADQ27" s="119"/>
      <c r="ADR27" s="119"/>
      <c r="ADS27" s="119"/>
      <c r="ADT27" s="119"/>
      <c r="ADU27" s="119"/>
      <c r="ADV27" s="119"/>
      <c r="ADW27" s="119"/>
      <c r="ADX27" s="119"/>
      <c r="ADY27" s="119"/>
      <c r="ADZ27" s="119"/>
      <c r="AEA27" s="119"/>
      <c r="AEB27" s="119"/>
      <c r="AEC27" s="119"/>
      <c r="AED27" s="119"/>
      <c r="AEE27" s="119"/>
      <c r="AEF27" s="119"/>
      <c r="AEG27" s="119"/>
      <c r="AEH27" s="119"/>
      <c r="AEI27" s="119"/>
      <c r="AEJ27" s="119"/>
      <c r="AEK27" s="119"/>
      <c r="AEL27" s="119"/>
      <c r="AEM27" s="119"/>
      <c r="AEN27" s="119"/>
      <c r="AEO27" s="119"/>
      <c r="AEP27" s="119"/>
      <c r="AEQ27" s="119"/>
      <c r="AER27" s="119"/>
      <c r="AES27" s="119"/>
      <c r="AET27" s="119"/>
      <c r="AEU27" s="119"/>
      <c r="AEV27" s="119"/>
      <c r="AEW27" s="119"/>
      <c r="AEX27" s="119"/>
      <c r="AEY27" s="119"/>
      <c r="AEZ27" s="119"/>
      <c r="AFA27" s="119"/>
      <c r="AFB27" s="119"/>
      <c r="AFC27" s="119"/>
      <c r="AFD27" s="119"/>
      <c r="AFE27" s="119"/>
      <c r="AFF27" s="119"/>
      <c r="AFG27" s="119"/>
      <c r="AFH27" s="119"/>
      <c r="AFI27" s="119"/>
      <c r="AFJ27" s="119"/>
      <c r="AFK27" s="119"/>
      <c r="AFL27" s="119"/>
      <c r="AFM27" s="119"/>
      <c r="AFN27" s="119"/>
      <c r="AFO27" s="119"/>
      <c r="AFP27" s="119"/>
      <c r="AFQ27" s="119"/>
      <c r="AFR27" s="119"/>
      <c r="AFS27" s="119"/>
      <c r="AFT27" s="119"/>
      <c r="AFU27" s="119"/>
      <c r="AFV27" s="119"/>
      <c r="AFW27" s="119"/>
      <c r="AFX27" s="119"/>
      <c r="AFY27" s="119"/>
      <c r="AFZ27" s="119"/>
      <c r="AGA27" s="119"/>
      <c r="AGB27" s="119"/>
      <c r="AGC27" s="119"/>
      <c r="AGD27" s="119"/>
      <c r="AGE27" s="119"/>
      <c r="AGF27" s="119"/>
      <c r="AGG27" s="119"/>
      <c r="AGH27" s="119"/>
      <c r="AGI27" s="119"/>
      <c r="AGJ27" s="119"/>
      <c r="AGK27" s="119"/>
      <c r="AGL27" s="119"/>
      <c r="AGM27" s="119"/>
      <c r="AGN27" s="119"/>
      <c r="AGO27" s="119"/>
      <c r="AGP27" s="119"/>
      <c r="AGQ27" s="119"/>
      <c r="AGR27" s="119"/>
      <c r="AGS27" s="119"/>
      <c r="AGT27" s="119"/>
      <c r="AGU27" s="119"/>
      <c r="AGV27" s="119"/>
      <c r="AGW27" s="119"/>
      <c r="AGX27" s="119"/>
      <c r="AGY27" s="119"/>
      <c r="AGZ27" s="119"/>
      <c r="AHA27" s="119"/>
      <c r="AHB27" s="119"/>
      <c r="AHC27" s="119"/>
      <c r="AHD27" s="119"/>
      <c r="AHE27" s="119"/>
      <c r="AHF27" s="119"/>
      <c r="AHG27" s="119"/>
      <c r="AHH27" s="119"/>
      <c r="AHI27" s="119"/>
      <c r="AHJ27" s="119"/>
      <c r="AHK27" s="119"/>
      <c r="AHL27" s="119"/>
      <c r="AHM27" s="119"/>
      <c r="AHN27" s="119"/>
      <c r="AHO27" s="119"/>
      <c r="AHP27" s="119"/>
      <c r="AHQ27" s="119"/>
      <c r="AHR27" s="119"/>
      <c r="AHS27" s="119"/>
      <c r="AHT27" s="119"/>
      <c r="AHU27" s="119"/>
      <c r="AHV27" s="119"/>
      <c r="AHW27" s="119"/>
      <c r="AHX27" s="119"/>
      <c r="AHY27" s="119"/>
      <c r="AHZ27" s="119"/>
      <c r="AIA27" s="119"/>
      <c r="AIB27" s="119"/>
      <c r="AIC27" s="119"/>
      <c r="AID27" s="119"/>
      <c r="AIE27" s="119"/>
      <c r="AIF27" s="119"/>
      <c r="AIG27" s="119"/>
      <c r="AIH27" s="119"/>
      <c r="AII27" s="119"/>
      <c r="AIJ27" s="119"/>
      <c r="AIK27" s="119"/>
      <c r="AIL27" s="119"/>
      <c r="AIM27" s="119"/>
      <c r="AIN27" s="119"/>
      <c r="AIO27" s="119"/>
      <c r="AIP27" s="119"/>
      <c r="AIQ27" s="119"/>
      <c r="AIR27" s="119"/>
      <c r="AIS27" s="119"/>
      <c r="AIT27" s="119"/>
      <c r="AIU27" s="119"/>
      <c r="AIV27" s="119"/>
      <c r="AIW27" s="119"/>
      <c r="AIX27" s="119"/>
      <c r="AIY27" s="119"/>
      <c r="AIZ27" s="119"/>
      <c r="AJA27" s="119"/>
      <c r="AJB27" s="119"/>
      <c r="AJC27" s="119"/>
      <c r="AJD27" s="119"/>
      <c r="AJE27" s="119"/>
      <c r="AJF27" s="119"/>
      <c r="AJG27" s="119"/>
      <c r="AJH27" s="119"/>
      <c r="AJI27" s="119"/>
      <c r="AJJ27" s="119"/>
      <c r="AJK27" s="119"/>
      <c r="AJL27" s="119"/>
      <c r="AJM27" s="119"/>
      <c r="AJN27" s="119"/>
      <c r="AJO27" s="119"/>
      <c r="AJP27" s="119"/>
      <c r="AJQ27" s="119"/>
      <c r="AJR27" s="119"/>
      <c r="AJS27" s="119"/>
      <c r="AJT27" s="119"/>
      <c r="AJU27" s="119"/>
      <c r="AJV27" s="119"/>
      <c r="AJW27" s="119"/>
      <c r="AJX27" s="119"/>
      <c r="AJY27" s="119"/>
      <c r="AJZ27" s="119"/>
      <c r="AKA27" s="119"/>
      <c r="AKB27" s="119"/>
      <c r="AKC27" s="119"/>
      <c r="AKD27" s="119"/>
      <c r="AKE27" s="119"/>
      <c r="AKF27" s="119"/>
      <c r="AKG27" s="119"/>
      <c r="AKH27" s="119"/>
      <c r="AKI27" s="119"/>
      <c r="AKJ27" s="119"/>
      <c r="AKK27" s="119"/>
      <c r="AKL27" s="119"/>
      <c r="AKM27" s="119"/>
      <c r="AKN27" s="119"/>
      <c r="AKO27" s="119"/>
      <c r="AKP27" s="119"/>
      <c r="AKQ27" s="119"/>
      <c r="AKR27" s="119"/>
      <c r="AKS27" s="119"/>
      <c r="AKT27" s="119"/>
      <c r="AKU27" s="119"/>
      <c r="AKV27" s="119"/>
      <c r="AKW27" s="119"/>
      <c r="AKX27" s="119"/>
      <c r="AKY27" s="119"/>
      <c r="AKZ27" s="119"/>
      <c r="ALA27" s="119"/>
      <c r="ALB27" s="119"/>
      <c r="ALC27" s="119"/>
      <c r="ALD27" s="119"/>
      <c r="ALE27" s="119"/>
      <c r="ALF27" s="119"/>
      <c r="ALG27" s="119"/>
      <c r="ALH27" s="119"/>
      <c r="ALI27" s="119"/>
      <c r="ALJ27" s="119"/>
      <c r="ALK27" s="119"/>
      <c r="ALL27" s="119"/>
      <c r="ALM27" s="119"/>
      <c r="ALN27" s="119"/>
      <c r="ALO27" s="119"/>
      <c r="ALP27" s="119"/>
      <c r="ALQ27" s="119"/>
      <c r="ALR27" s="119"/>
      <c r="ALS27" s="119"/>
      <c r="ALT27" s="119"/>
      <c r="ALU27" s="119"/>
      <c r="ALV27" s="119"/>
      <c r="ALW27" s="119"/>
      <c r="ALX27" s="119"/>
      <c r="ALY27" s="119"/>
      <c r="ALZ27" s="119"/>
      <c r="AMA27" s="119"/>
      <c r="AMB27" s="119"/>
      <c r="AMC27" s="119"/>
      <c r="AMD27" s="119"/>
      <c r="AME27" s="119"/>
      <c r="AMF27" s="119"/>
      <c r="AMG27" s="119"/>
      <c r="AMH27" s="119"/>
      <c r="AMI27" s="119"/>
      <c r="AMJ27" s="119"/>
      <c r="AMK27" s="119"/>
      <c r="AML27" s="119"/>
      <c r="AMM27" s="119"/>
      <c r="AMN27" s="119"/>
      <c r="AMO27" s="119"/>
      <c r="AMP27" s="119"/>
      <c r="AMQ27" s="119"/>
      <c r="AMR27" s="119"/>
      <c r="AMS27" s="119"/>
      <c r="AMT27" s="119"/>
      <c r="AMU27" s="119"/>
      <c r="AMV27" s="119"/>
      <c r="AMW27" s="119"/>
      <c r="AMX27" s="119"/>
      <c r="AMY27" s="119"/>
      <c r="AMZ27" s="119"/>
      <c r="ANA27" s="119"/>
      <c r="ANB27" s="119"/>
      <c r="ANC27" s="119"/>
      <c r="AND27" s="119"/>
      <c r="ANE27" s="119"/>
      <c r="ANF27" s="119"/>
      <c r="ANG27" s="119"/>
      <c r="ANH27" s="119"/>
      <c r="ANI27" s="119"/>
      <c r="ANJ27" s="119"/>
      <c r="ANK27" s="119"/>
      <c r="ANL27" s="119"/>
      <c r="ANM27" s="119"/>
      <c r="ANN27" s="119"/>
      <c r="ANO27" s="119"/>
      <c r="ANP27" s="119"/>
      <c r="ANQ27" s="119"/>
      <c r="ANR27" s="119"/>
      <c r="ANS27" s="119"/>
      <c r="ANT27" s="119"/>
      <c r="ANU27" s="119"/>
      <c r="ANV27" s="119"/>
      <c r="ANW27" s="119"/>
      <c r="ANX27" s="119"/>
      <c r="ANY27" s="119"/>
      <c r="ANZ27" s="119"/>
      <c r="AOA27" s="119"/>
      <c r="AOB27" s="119"/>
      <c r="AOC27" s="119"/>
      <c r="AOD27" s="119"/>
      <c r="AOE27" s="119"/>
      <c r="AOF27" s="119"/>
      <c r="AOG27" s="119"/>
      <c r="AOH27" s="119"/>
      <c r="AOI27" s="119"/>
      <c r="AOJ27" s="119"/>
      <c r="AOK27" s="119"/>
      <c r="AOL27" s="119"/>
      <c r="AOM27" s="119"/>
      <c r="AON27" s="119"/>
      <c r="AOO27" s="119"/>
      <c r="AOP27" s="119"/>
      <c r="AOQ27" s="119"/>
      <c r="AOR27" s="119"/>
      <c r="AOS27" s="119"/>
      <c r="AOT27" s="119"/>
      <c r="AOU27" s="119"/>
      <c r="AOV27" s="119"/>
      <c r="AOW27" s="119"/>
      <c r="AOX27" s="119"/>
      <c r="AOY27" s="119"/>
      <c r="AOZ27" s="119"/>
      <c r="APA27" s="119"/>
      <c r="APB27" s="119"/>
      <c r="APC27" s="119"/>
      <c r="APD27" s="119"/>
      <c r="APE27" s="119"/>
      <c r="APF27" s="119"/>
      <c r="APG27" s="119"/>
      <c r="APH27" s="119"/>
      <c r="API27" s="119"/>
      <c r="APJ27" s="119"/>
      <c r="APK27" s="119"/>
      <c r="APL27" s="119"/>
      <c r="APM27" s="119"/>
      <c r="APN27" s="119"/>
      <c r="APO27" s="119"/>
      <c r="APP27" s="119"/>
      <c r="APQ27" s="119"/>
      <c r="APR27" s="119"/>
      <c r="APS27" s="119"/>
      <c r="APT27" s="119"/>
      <c r="APU27" s="119"/>
      <c r="APV27" s="119"/>
      <c r="APW27" s="119"/>
      <c r="APX27" s="119"/>
      <c r="APY27" s="119"/>
      <c r="APZ27" s="119"/>
      <c r="AQA27" s="119"/>
      <c r="AQB27" s="119"/>
      <c r="AQC27" s="119"/>
      <c r="AQD27" s="119"/>
      <c r="AQE27" s="119"/>
      <c r="AQF27" s="119"/>
      <c r="AQG27" s="119"/>
      <c r="AQH27" s="119"/>
      <c r="AQI27" s="119"/>
      <c r="AQJ27" s="119"/>
      <c r="AQK27" s="119"/>
      <c r="AQL27" s="119"/>
      <c r="AQM27" s="119"/>
      <c r="AQN27" s="119"/>
      <c r="AQO27" s="119"/>
      <c r="AQP27" s="119"/>
      <c r="AQQ27" s="119"/>
      <c r="AQR27" s="119"/>
      <c r="AQS27" s="119"/>
      <c r="AQT27" s="119"/>
      <c r="AQU27" s="119"/>
      <c r="AQV27" s="119"/>
      <c r="AQW27" s="119"/>
      <c r="AQX27" s="119"/>
      <c r="AQY27" s="119"/>
      <c r="AQZ27" s="119"/>
      <c r="ARA27" s="119"/>
      <c r="ARB27" s="119"/>
      <c r="ARC27" s="119"/>
      <c r="ARD27" s="119"/>
      <c r="ARE27" s="119"/>
      <c r="ARF27" s="119"/>
      <c r="ARG27" s="119"/>
      <c r="ARH27" s="119"/>
      <c r="ARI27" s="119"/>
      <c r="ARJ27" s="119"/>
      <c r="ARK27" s="119"/>
      <c r="ARL27" s="119"/>
      <c r="ARM27" s="119"/>
      <c r="ARN27" s="119"/>
      <c r="ARO27" s="119"/>
      <c r="ARP27" s="119"/>
      <c r="ARQ27" s="119"/>
      <c r="ARR27" s="119"/>
      <c r="ARS27" s="119"/>
      <c r="ART27" s="119"/>
      <c r="ARU27" s="119"/>
      <c r="ARV27" s="119"/>
      <c r="ARW27" s="119"/>
      <c r="ARX27" s="119"/>
      <c r="ARY27" s="119"/>
      <c r="ARZ27" s="119"/>
      <c r="ASA27" s="119"/>
      <c r="ASB27" s="119"/>
      <c r="ASC27" s="119"/>
      <c r="ASD27" s="119"/>
      <c r="ASE27" s="119"/>
      <c r="ASF27" s="119"/>
      <c r="ASG27" s="119"/>
      <c r="ASH27" s="119"/>
      <c r="ASI27" s="119"/>
      <c r="ASJ27" s="119"/>
      <c r="ASK27" s="119"/>
      <c r="ASL27" s="119"/>
      <c r="ASM27" s="119"/>
      <c r="ASN27" s="119"/>
      <c r="ASO27" s="119"/>
      <c r="ASP27" s="119"/>
      <c r="ASQ27" s="119"/>
      <c r="ASR27" s="119"/>
      <c r="ASS27" s="119"/>
      <c r="AST27" s="119"/>
      <c r="ASU27" s="119"/>
      <c r="ASV27" s="119"/>
      <c r="ASW27" s="119"/>
      <c r="ASX27" s="119"/>
      <c r="ASY27" s="119"/>
      <c r="ASZ27" s="119"/>
      <c r="ATA27" s="119"/>
      <c r="ATB27" s="119"/>
      <c r="ATC27" s="119"/>
      <c r="ATD27" s="119"/>
      <c r="ATE27" s="119"/>
      <c r="ATF27" s="119"/>
      <c r="ATG27" s="119"/>
      <c r="ATH27" s="119"/>
      <c r="ATI27" s="119"/>
      <c r="ATJ27" s="119"/>
      <c r="ATK27" s="119"/>
      <c r="ATL27" s="119"/>
      <c r="ATM27" s="119"/>
      <c r="ATN27" s="119"/>
      <c r="ATO27" s="119"/>
      <c r="ATP27" s="119"/>
      <c r="ATQ27" s="119"/>
      <c r="ATR27" s="119"/>
      <c r="ATS27" s="119"/>
      <c r="ATT27" s="119"/>
      <c r="ATU27" s="119"/>
      <c r="ATV27" s="119"/>
      <c r="ATW27" s="119"/>
      <c r="ATX27" s="119"/>
      <c r="ATY27" s="119"/>
      <c r="ATZ27" s="119"/>
      <c r="AUA27" s="119"/>
      <c r="AUB27" s="119"/>
      <c r="AUC27" s="119"/>
      <c r="AUD27" s="119"/>
      <c r="AUE27" s="119"/>
      <c r="AUF27" s="119"/>
      <c r="AUG27" s="119"/>
      <c r="AUH27" s="119"/>
      <c r="AUI27" s="119"/>
      <c r="AUJ27" s="119"/>
      <c r="AUK27" s="119"/>
      <c r="AUL27" s="119"/>
      <c r="AUM27" s="119"/>
      <c r="AUN27" s="119"/>
      <c r="AUO27" s="119"/>
      <c r="AUP27" s="119"/>
      <c r="AUQ27" s="119"/>
      <c r="AUR27" s="119"/>
      <c r="AUS27" s="119"/>
      <c r="AUT27" s="119"/>
      <c r="AUU27" s="119"/>
      <c r="AUV27" s="119"/>
      <c r="AUW27" s="119"/>
      <c r="AUX27" s="119"/>
      <c r="AUY27" s="119"/>
      <c r="AUZ27" s="119"/>
      <c r="AVA27" s="119"/>
      <c r="AVB27" s="119"/>
      <c r="AVC27" s="119"/>
      <c r="AVD27" s="119"/>
      <c r="AVE27" s="119"/>
      <c r="AVF27" s="119"/>
      <c r="AVG27" s="119"/>
      <c r="AVH27" s="119"/>
      <c r="AVI27" s="119"/>
      <c r="AVJ27" s="119"/>
      <c r="AVK27" s="119"/>
      <c r="AVL27" s="119"/>
      <c r="AVM27" s="119"/>
      <c r="AVN27" s="119"/>
      <c r="AVO27" s="119"/>
      <c r="AVP27" s="119"/>
      <c r="AVQ27" s="119"/>
      <c r="AVR27" s="119"/>
      <c r="AVS27" s="119"/>
      <c r="AVT27" s="119"/>
      <c r="AVU27" s="119"/>
      <c r="AVV27" s="119"/>
      <c r="AVW27" s="119"/>
      <c r="AVX27" s="119"/>
      <c r="AVY27" s="119"/>
      <c r="AVZ27" s="119"/>
      <c r="AWA27" s="119"/>
      <c r="AWB27" s="119"/>
      <c r="AWC27" s="119"/>
      <c r="AWD27" s="119"/>
      <c r="AWE27" s="119"/>
      <c r="AWF27" s="119"/>
      <c r="AWG27" s="119"/>
      <c r="AWH27" s="119"/>
      <c r="AWI27" s="119"/>
      <c r="AWJ27" s="119"/>
      <c r="AWK27" s="119"/>
      <c r="AWL27" s="119"/>
      <c r="AWM27" s="119"/>
      <c r="AWN27" s="119"/>
      <c r="AWO27" s="119"/>
      <c r="AWP27" s="119"/>
      <c r="AWQ27" s="119"/>
      <c r="AWR27" s="119"/>
      <c r="AWS27" s="119"/>
      <c r="AWT27" s="119"/>
      <c r="AWU27" s="119"/>
      <c r="AWV27" s="119"/>
      <c r="AWW27" s="119"/>
      <c r="AWX27" s="119"/>
      <c r="AWY27" s="119"/>
      <c r="AWZ27" s="119"/>
      <c r="AXA27" s="119"/>
      <c r="AXB27" s="119"/>
      <c r="AXC27" s="119"/>
      <c r="AXD27" s="119"/>
      <c r="AXE27" s="119"/>
      <c r="AXF27" s="119"/>
      <c r="AXG27" s="119"/>
      <c r="AXH27" s="119"/>
      <c r="AXI27" s="119"/>
      <c r="AXJ27" s="119"/>
      <c r="AXK27" s="119"/>
      <c r="AXL27" s="119"/>
      <c r="AXM27" s="119"/>
      <c r="AXN27" s="119"/>
      <c r="AXO27" s="119"/>
      <c r="AXP27" s="119"/>
      <c r="AXQ27" s="119"/>
      <c r="AXR27" s="119"/>
      <c r="AXS27" s="119"/>
      <c r="AXT27" s="119"/>
      <c r="AXU27" s="119"/>
      <c r="AXV27" s="119"/>
      <c r="AXW27" s="119"/>
      <c r="AXX27" s="119"/>
      <c r="AXY27" s="119"/>
      <c r="AXZ27" s="119"/>
      <c r="AYA27" s="119"/>
      <c r="AYB27" s="119"/>
      <c r="AYC27" s="119"/>
      <c r="AYD27" s="119"/>
      <c r="AYE27" s="119"/>
      <c r="AYF27" s="119"/>
      <c r="AYG27" s="119"/>
      <c r="AYH27" s="119"/>
      <c r="AYI27" s="119"/>
      <c r="AYJ27" s="119"/>
      <c r="AYK27" s="119"/>
      <c r="AYL27" s="119"/>
      <c r="AYM27" s="119"/>
      <c r="AYN27" s="119"/>
      <c r="AYO27" s="119"/>
      <c r="AYP27" s="119"/>
      <c r="AYQ27" s="119"/>
      <c r="AYR27" s="119"/>
      <c r="AYS27" s="119"/>
      <c r="AYT27" s="119"/>
      <c r="AYU27" s="119"/>
      <c r="AYV27" s="119"/>
      <c r="AYW27" s="119"/>
      <c r="AYX27" s="119"/>
      <c r="AYY27" s="119"/>
      <c r="AYZ27" s="119"/>
      <c r="AZA27" s="119"/>
      <c r="AZB27" s="119"/>
      <c r="AZC27" s="119"/>
      <c r="AZD27" s="119"/>
      <c r="AZE27" s="119"/>
      <c r="AZF27" s="119"/>
      <c r="AZG27" s="119"/>
      <c r="AZH27" s="119"/>
      <c r="AZI27" s="119"/>
      <c r="AZJ27" s="119"/>
      <c r="AZK27" s="119"/>
      <c r="AZL27" s="119"/>
      <c r="AZM27" s="119"/>
      <c r="AZN27" s="119"/>
      <c r="AZO27" s="119"/>
      <c r="AZP27" s="119"/>
      <c r="AZQ27" s="119"/>
      <c r="AZR27" s="119"/>
      <c r="AZS27" s="119"/>
      <c r="AZT27" s="119"/>
      <c r="AZU27" s="119"/>
      <c r="AZV27" s="119"/>
      <c r="AZW27" s="119"/>
      <c r="AZX27" s="119"/>
      <c r="AZY27" s="119"/>
      <c r="AZZ27" s="119"/>
      <c r="BAA27" s="119"/>
      <c r="BAB27" s="119"/>
      <c r="BAC27" s="119"/>
      <c r="BAD27" s="119"/>
      <c r="BAE27" s="119"/>
      <c r="BAF27" s="119"/>
      <c r="BAG27" s="119"/>
      <c r="BAH27" s="119"/>
      <c r="BAI27" s="119"/>
      <c r="BAJ27" s="119"/>
      <c r="BAK27" s="119"/>
      <c r="BAL27" s="119"/>
      <c r="BAM27" s="119"/>
      <c r="BAN27" s="119"/>
      <c r="BAO27" s="119"/>
      <c r="BAP27" s="119"/>
      <c r="BAQ27" s="119"/>
      <c r="BAR27" s="119"/>
      <c r="BAS27" s="119"/>
      <c r="BAT27" s="119"/>
      <c r="BAU27" s="119"/>
      <c r="BAV27" s="119"/>
      <c r="BAW27" s="119"/>
      <c r="BAX27" s="119"/>
      <c r="BAY27" s="119"/>
      <c r="BAZ27" s="119"/>
      <c r="BBA27" s="119"/>
      <c r="BBB27" s="119"/>
      <c r="BBC27" s="119"/>
      <c r="BBD27" s="119"/>
      <c r="BBE27" s="119"/>
      <c r="BBF27" s="119"/>
      <c r="BBG27" s="119"/>
      <c r="BBH27" s="119"/>
      <c r="BBI27" s="119"/>
      <c r="BBJ27" s="119"/>
      <c r="BBK27" s="119"/>
      <c r="BBL27" s="119"/>
      <c r="BBM27" s="119"/>
      <c r="BBN27" s="119"/>
      <c r="BBO27" s="119"/>
      <c r="BBP27" s="119"/>
      <c r="BBQ27" s="119"/>
      <c r="BBR27" s="119"/>
      <c r="BBS27" s="119"/>
      <c r="BBT27" s="119"/>
      <c r="BBU27" s="119"/>
      <c r="BBV27" s="119"/>
      <c r="BBW27" s="119"/>
      <c r="BBX27" s="119"/>
      <c r="BBY27" s="119"/>
      <c r="BBZ27" s="119"/>
      <c r="BCA27" s="119"/>
      <c r="BCB27" s="119"/>
      <c r="BCC27" s="119"/>
      <c r="BCD27" s="119"/>
      <c r="BCE27" s="119"/>
      <c r="BCF27" s="119"/>
      <c r="BCG27" s="119"/>
      <c r="BCH27" s="119"/>
      <c r="BCI27" s="119"/>
      <c r="BCJ27" s="119"/>
      <c r="BCK27" s="119"/>
      <c r="BCL27" s="119"/>
      <c r="BCM27" s="119"/>
      <c r="BCN27" s="119"/>
      <c r="BCO27" s="119"/>
      <c r="BCP27" s="119"/>
      <c r="BCQ27" s="119"/>
      <c r="BCR27" s="119"/>
      <c r="BCS27" s="119"/>
      <c r="BCT27" s="119"/>
      <c r="BCU27" s="119"/>
      <c r="BCV27" s="119"/>
      <c r="BCW27" s="119"/>
      <c r="BCX27" s="119"/>
      <c r="BCY27" s="119"/>
      <c r="BCZ27" s="119"/>
      <c r="BDA27" s="119"/>
      <c r="BDB27" s="119"/>
      <c r="BDC27" s="119"/>
      <c r="BDD27" s="119"/>
      <c r="BDE27" s="119"/>
      <c r="BDF27" s="119"/>
      <c r="BDG27" s="119"/>
      <c r="BDH27" s="119"/>
      <c r="BDI27" s="119"/>
      <c r="BDJ27" s="119"/>
      <c r="BDK27" s="119"/>
      <c r="BDL27" s="119"/>
      <c r="BDM27" s="119"/>
      <c r="BDN27" s="119"/>
      <c r="BDO27" s="119"/>
      <c r="BDP27" s="119"/>
      <c r="BDQ27" s="119"/>
      <c r="BDR27" s="119"/>
      <c r="BDS27" s="119"/>
      <c r="BDT27" s="119"/>
      <c r="BDU27" s="119"/>
      <c r="BDV27" s="119"/>
      <c r="BDW27" s="119"/>
      <c r="BDX27" s="119"/>
      <c r="BDY27" s="119"/>
      <c r="BDZ27" s="119"/>
      <c r="BEA27" s="119"/>
      <c r="BEB27" s="119"/>
      <c r="BEC27" s="119"/>
      <c r="BED27" s="119"/>
      <c r="BEE27" s="119"/>
      <c r="BEF27" s="119"/>
      <c r="BEG27" s="119"/>
      <c r="BEH27" s="119"/>
      <c r="BEI27" s="119"/>
      <c r="BEJ27" s="119"/>
      <c r="BEK27" s="119"/>
      <c r="BEL27" s="119"/>
      <c r="BEM27" s="119"/>
      <c r="BEN27" s="119"/>
      <c r="BEO27" s="119"/>
      <c r="BEP27" s="119"/>
      <c r="BEQ27" s="119"/>
      <c r="BER27" s="119"/>
      <c r="BES27" s="119"/>
      <c r="BET27" s="119"/>
      <c r="BEU27" s="119"/>
      <c r="BEV27" s="119"/>
      <c r="BEW27" s="119"/>
      <c r="BEX27" s="119"/>
      <c r="BEY27" s="119"/>
      <c r="BEZ27" s="119"/>
      <c r="BFA27" s="119"/>
      <c r="BFB27" s="119"/>
      <c r="BFC27" s="119"/>
      <c r="BFD27" s="119"/>
      <c r="BFE27" s="119"/>
      <c r="BFF27" s="119"/>
      <c r="BFG27" s="119"/>
      <c r="BFH27" s="119"/>
      <c r="BFI27" s="119"/>
      <c r="BFJ27" s="119"/>
      <c r="BFK27" s="119"/>
      <c r="BFL27" s="119"/>
      <c r="BFM27" s="119"/>
      <c r="BFN27" s="119"/>
      <c r="BFO27" s="119"/>
      <c r="BFP27" s="119"/>
      <c r="BFQ27" s="119"/>
      <c r="BFR27" s="119"/>
      <c r="BFS27" s="119"/>
      <c r="BFT27" s="119"/>
      <c r="BFU27" s="119"/>
      <c r="BFV27" s="119"/>
      <c r="BFW27" s="119"/>
      <c r="BFX27" s="119"/>
      <c r="BFY27" s="119"/>
      <c r="BFZ27" s="119"/>
      <c r="BGA27" s="119"/>
      <c r="BGB27" s="119"/>
      <c r="BGC27" s="119"/>
      <c r="BGD27" s="119"/>
      <c r="BGE27" s="119"/>
      <c r="BGF27" s="119"/>
      <c r="BGG27" s="119"/>
      <c r="BGH27" s="119"/>
      <c r="BGI27" s="119"/>
      <c r="BGJ27" s="119"/>
      <c r="BGK27" s="119"/>
      <c r="BGL27" s="119"/>
      <c r="BGM27" s="119"/>
      <c r="BGN27" s="119"/>
      <c r="BGO27" s="119"/>
      <c r="BGP27" s="119"/>
      <c r="BGQ27" s="119"/>
      <c r="BGR27" s="119"/>
      <c r="BGS27" s="119"/>
      <c r="BGT27" s="119"/>
      <c r="BGU27" s="119"/>
      <c r="BGV27" s="119"/>
      <c r="BGW27" s="119"/>
      <c r="BGX27" s="119"/>
      <c r="BGY27" s="119"/>
      <c r="BGZ27" s="119"/>
      <c r="BHA27" s="119"/>
      <c r="BHB27" s="119"/>
      <c r="BHC27" s="119"/>
      <c r="BHD27" s="119"/>
      <c r="BHE27" s="119"/>
      <c r="BHF27" s="119"/>
      <c r="BHG27" s="119"/>
      <c r="BHH27" s="119"/>
      <c r="BHI27" s="119"/>
      <c r="BHJ27" s="119"/>
      <c r="BHK27" s="119"/>
      <c r="BHL27" s="119"/>
      <c r="BHM27" s="119"/>
      <c r="BHN27" s="119"/>
      <c r="BHO27" s="119"/>
      <c r="BHP27" s="119"/>
      <c r="BHQ27" s="119"/>
      <c r="BHR27" s="119"/>
      <c r="BHS27" s="119"/>
      <c r="BHT27" s="119"/>
      <c r="BHU27" s="119"/>
      <c r="BHV27" s="119"/>
      <c r="BHW27" s="119"/>
      <c r="BHX27" s="119"/>
      <c r="BHY27" s="119"/>
      <c r="BHZ27" s="119"/>
      <c r="BIA27" s="119"/>
      <c r="BIB27" s="119"/>
      <c r="BIC27" s="119"/>
      <c r="BID27" s="119"/>
      <c r="BIE27" s="119"/>
      <c r="BIF27" s="119"/>
      <c r="BIG27" s="119"/>
      <c r="BIH27" s="119"/>
      <c r="BII27" s="119"/>
      <c r="BIJ27" s="119"/>
      <c r="BIK27" s="119"/>
      <c r="BIL27" s="119"/>
      <c r="BIM27" s="119"/>
      <c r="BIN27" s="119"/>
      <c r="BIO27" s="119"/>
      <c r="BIP27" s="119"/>
      <c r="BIQ27" s="119"/>
      <c r="BIR27" s="119"/>
      <c r="BIS27" s="119"/>
      <c r="BIT27" s="119"/>
      <c r="BIU27" s="119"/>
      <c r="BIV27" s="119"/>
      <c r="BIW27" s="119"/>
      <c r="BIX27" s="119"/>
      <c r="BIY27" s="119"/>
      <c r="BIZ27" s="119"/>
      <c r="BJA27" s="119"/>
      <c r="BJB27" s="119"/>
      <c r="BJC27" s="119"/>
      <c r="BJD27" s="119"/>
      <c r="BJE27" s="119"/>
      <c r="BJF27" s="119"/>
      <c r="BJG27" s="119"/>
      <c r="BJH27" s="119"/>
      <c r="BJI27" s="119"/>
      <c r="BJJ27" s="119"/>
      <c r="BJK27" s="119"/>
      <c r="BJL27" s="119"/>
      <c r="BJM27" s="119"/>
      <c r="BJN27" s="119"/>
      <c r="BJO27" s="119"/>
      <c r="BJP27" s="119"/>
      <c r="BJQ27" s="119"/>
      <c r="BJR27" s="119"/>
      <c r="BJS27" s="119"/>
      <c r="BJT27" s="119"/>
      <c r="BJU27" s="119"/>
      <c r="BJV27" s="119"/>
      <c r="BJW27" s="119"/>
      <c r="BJX27" s="119"/>
      <c r="BJY27" s="119"/>
      <c r="BJZ27" s="119"/>
      <c r="BKA27" s="119"/>
      <c r="BKB27" s="119"/>
      <c r="BKC27" s="119"/>
      <c r="BKD27" s="119"/>
      <c r="BKE27" s="119"/>
      <c r="BKF27" s="119"/>
      <c r="BKG27" s="119"/>
      <c r="BKH27" s="119"/>
      <c r="BKI27" s="119"/>
      <c r="BKJ27" s="119"/>
      <c r="BKK27" s="119"/>
      <c r="BKL27" s="119"/>
      <c r="BKM27" s="119"/>
      <c r="BKN27" s="119"/>
      <c r="BKO27" s="119"/>
      <c r="BKP27" s="119"/>
      <c r="BKQ27" s="119"/>
      <c r="BKR27" s="119"/>
      <c r="BKS27" s="119"/>
      <c r="BKT27" s="119"/>
      <c r="BKU27" s="119"/>
      <c r="BKV27" s="119"/>
      <c r="BKW27" s="119"/>
      <c r="BKX27" s="119"/>
      <c r="BKY27" s="119"/>
      <c r="BKZ27" s="119"/>
      <c r="BLA27" s="119"/>
      <c r="BLB27" s="119"/>
      <c r="BLC27" s="119"/>
      <c r="BLD27" s="119"/>
      <c r="BLE27" s="119"/>
      <c r="BLF27" s="119"/>
      <c r="BLG27" s="119"/>
      <c r="BLH27" s="119"/>
      <c r="BLI27" s="119"/>
      <c r="BLJ27" s="119"/>
      <c r="BLK27" s="119"/>
      <c r="BLL27" s="119"/>
      <c r="BLM27" s="119"/>
      <c r="BLN27" s="119"/>
      <c r="BLO27" s="119"/>
      <c r="BLP27" s="119"/>
      <c r="BLQ27" s="119"/>
      <c r="BLR27" s="119"/>
      <c r="BLS27" s="119"/>
      <c r="BLT27" s="119"/>
      <c r="BLU27" s="119"/>
      <c r="BLV27" s="119"/>
      <c r="BLW27" s="119"/>
      <c r="BLX27" s="119"/>
      <c r="BLY27" s="119"/>
      <c r="BLZ27" s="119"/>
      <c r="BMA27" s="119"/>
      <c r="BMB27" s="119"/>
      <c r="BMC27" s="119"/>
      <c r="BMD27" s="119"/>
      <c r="BME27" s="119"/>
      <c r="BMF27" s="119"/>
      <c r="BMG27" s="119"/>
      <c r="BMH27" s="119"/>
      <c r="BMI27" s="119"/>
      <c r="BMJ27" s="119"/>
      <c r="BMK27" s="119"/>
      <c r="BML27" s="119"/>
      <c r="BMM27" s="119"/>
      <c r="BMN27" s="119"/>
      <c r="BMO27" s="119"/>
      <c r="BMP27" s="119"/>
      <c r="BMQ27" s="119"/>
      <c r="BMR27" s="119"/>
      <c r="BMS27" s="119"/>
      <c r="BMT27" s="119"/>
      <c r="BMU27" s="119"/>
      <c r="BMV27" s="119"/>
      <c r="BMW27" s="119"/>
      <c r="BMX27" s="119"/>
      <c r="BMY27" s="119"/>
      <c r="BMZ27" s="119"/>
      <c r="BNA27" s="119"/>
      <c r="BNB27" s="119"/>
      <c r="BNC27" s="119"/>
      <c r="BND27" s="119"/>
      <c r="BNE27" s="119"/>
      <c r="BNF27" s="119"/>
      <c r="BNG27" s="119"/>
      <c r="BNH27" s="119"/>
      <c r="BNI27" s="119"/>
      <c r="BNJ27" s="119"/>
      <c r="BNK27" s="119"/>
      <c r="BNL27" s="119"/>
      <c r="BNM27" s="119"/>
      <c r="BNN27" s="119"/>
      <c r="BNO27" s="119"/>
      <c r="BNP27" s="119"/>
      <c r="BNQ27" s="119"/>
      <c r="BNR27" s="119"/>
      <c r="BNS27" s="119"/>
      <c r="BNT27" s="119"/>
      <c r="BNU27" s="119"/>
      <c r="BNV27" s="119"/>
      <c r="BNW27" s="119"/>
      <c r="BNX27" s="119"/>
      <c r="BNY27" s="119"/>
      <c r="BNZ27" s="119"/>
      <c r="BOA27" s="119"/>
      <c r="BOB27" s="119"/>
      <c r="BOC27" s="119"/>
      <c r="BOD27" s="119"/>
      <c r="BOE27" s="119"/>
      <c r="BOF27" s="119"/>
      <c r="BOG27" s="119"/>
      <c r="BOH27" s="119"/>
      <c r="BOI27" s="119"/>
      <c r="BOJ27" s="119"/>
      <c r="BOK27" s="119"/>
      <c r="BOL27" s="119"/>
      <c r="BOM27" s="119"/>
      <c r="BON27" s="119"/>
      <c r="BOO27" s="119"/>
      <c r="BOP27" s="119"/>
      <c r="BOQ27" s="119"/>
      <c r="BOR27" s="119"/>
      <c r="BOS27" s="119"/>
      <c r="BOT27" s="119"/>
      <c r="BOU27" s="119"/>
      <c r="BOV27" s="119"/>
      <c r="BOW27" s="119"/>
      <c r="BOX27" s="119"/>
      <c r="BOY27" s="119"/>
      <c r="BOZ27" s="119"/>
      <c r="BPA27" s="119"/>
      <c r="BPB27" s="119"/>
      <c r="BPC27" s="119"/>
      <c r="BPD27" s="119"/>
      <c r="BPE27" s="119"/>
      <c r="BPF27" s="119"/>
      <c r="BPG27" s="119"/>
      <c r="BPH27" s="119"/>
      <c r="BPI27" s="119"/>
      <c r="BPJ27" s="119"/>
      <c r="BPK27" s="119"/>
      <c r="BPL27" s="119"/>
      <c r="BPM27" s="119"/>
      <c r="BPN27" s="119"/>
      <c r="BPO27" s="119"/>
      <c r="BPP27" s="119"/>
      <c r="BPQ27" s="119"/>
      <c r="BPR27" s="119"/>
      <c r="BPS27" s="119"/>
      <c r="BPT27" s="119"/>
      <c r="BPU27" s="119"/>
      <c r="BPV27" s="119"/>
      <c r="BPW27" s="119"/>
      <c r="BPX27" s="119"/>
      <c r="BPY27" s="119"/>
      <c r="BPZ27" s="119"/>
      <c r="BQA27" s="119"/>
      <c r="BQB27" s="119"/>
      <c r="BQC27" s="119"/>
      <c r="BQD27" s="119"/>
      <c r="BQE27" s="119"/>
      <c r="BQF27" s="119"/>
      <c r="BQG27" s="119"/>
      <c r="BQH27" s="119"/>
      <c r="BQI27" s="119"/>
      <c r="BQJ27" s="119"/>
      <c r="BQK27" s="119"/>
      <c r="BQL27" s="119"/>
      <c r="BQM27" s="119"/>
      <c r="BQN27" s="119"/>
      <c r="BQO27" s="119"/>
      <c r="BQP27" s="119"/>
      <c r="BQQ27" s="119"/>
      <c r="BQR27" s="119"/>
      <c r="BQS27" s="119"/>
      <c r="BQT27" s="119"/>
      <c r="BQU27" s="119"/>
      <c r="BQV27" s="119"/>
      <c r="BQW27" s="119"/>
      <c r="BQX27" s="119"/>
      <c r="BQY27" s="119"/>
      <c r="BQZ27" s="119"/>
      <c r="BRA27" s="119"/>
      <c r="BRB27" s="119"/>
      <c r="BRC27" s="119"/>
      <c r="BRD27" s="119"/>
      <c r="BRE27" s="119"/>
      <c r="BRF27" s="119"/>
      <c r="BRG27" s="119"/>
      <c r="BRH27" s="119"/>
      <c r="BRI27" s="119"/>
      <c r="BRJ27" s="119"/>
      <c r="BRK27" s="119"/>
      <c r="BRL27" s="119"/>
      <c r="BRM27" s="119"/>
      <c r="BRN27" s="119"/>
      <c r="BRO27" s="119"/>
      <c r="BRP27" s="119"/>
      <c r="BRQ27" s="119"/>
      <c r="BRR27" s="119"/>
      <c r="BRS27" s="119"/>
      <c r="BRT27" s="119"/>
      <c r="BRU27" s="119"/>
      <c r="BRV27" s="119"/>
      <c r="BRW27" s="119"/>
      <c r="BRX27" s="119"/>
      <c r="BRY27" s="119"/>
      <c r="BRZ27" s="119"/>
      <c r="BSA27" s="119"/>
      <c r="BSB27" s="119"/>
      <c r="BSC27" s="119"/>
      <c r="BSD27" s="119"/>
      <c r="BSE27" s="119"/>
      <c r="BSF27" s="119"/>
      <c r="BSG27" s="119"/>
      <c r="BSH27" s="119"/>
      <c r="BSI27" s="119"/>
      <c r="BSJ27" s="119"/>
      <c r="BSK27" s="119"/>
      <c r="BSL27" s="119"/>
      <c r="BSM27" s="119"/>
      <c r="BSN27" s="119"/>
      <c r="BSO27" s="119"/>
      <c r="BSP27" s="119"/>
      <c r="BSQ27" s="119"/>
      <c r="BSR27" s="119"/>
      <c r="BSS27" s="119"/>
      <c r="BST27" s="119"/>
      <c r="BSU27" s="119"/>
      <c r="BSV27" s="119"/>
      <c r="BSW27" s="119"/>
      <c r="BSX27" s="119"/>
      <c r="BSY27" s="119"/>
      <c r="BSZ27" s="119"/>
      <c r="BTA27" s="119"/>
      <c r="BTB27" s="119"/>
      <c r="BTC27" s="119"/>
      <c r="BTD27" s="119"/>
      <c r="BTE27" s="119"/>
      <c r="BTF27" s="119"/>
      <c r="BTG27" s="119"/>
      <c r="BTH27" s="119"/>
      <c r="BTI27" s="119"/>
      <c r="BTJ27" s="119"/>
      <c r="BTK27" s="119"/>
      <c r="BTL27" s="119"/>
      <c r="BTM27" s="119"/>
      <c r="BTN27" s="119"/>
      <c r="BTO27" s="119"/>
      <c r="BTP27" s="119"/>
      <c r="BTQ27" s="119"/>
      <c r="BTR27" s="119"/>
      <c r="BTS27" s="119"/>
      <c r="BTT27" s="119"/>
      <c r="BTU27" s="119"/>
      <c r="BTV27" s="119"/>
      <c r="BTW27" s="119"/>
      <c r="BTX27" s="119"/>
      <c r="BTY27" s="119"/>
      <c r="BTZ27" s="119"/>
      <c r="BUA27" s="119"/>
      <c r="BUB27" s="119"/>
      <c r="BUC27" s="119"/>
      <c r="BUD27" s="119"/>
      <c r="BUE27" s="119"/>
      <c r="BUF27" s="119"/>
      <c r="BUG27" s="119"/>
      <c r="BUH27" s="119"/>
      <c r="BUI27" s="119"/>
      <c r="BUJ27" s="119"/>
      <c r="BUK27" s="119"/>
      <c r="BUL27" s="119"/>
      <c r="BUM27" s="119"/>
      <c r="BUN27" s="119"/>
      <c r="BUO27" s="119"/>
      <c r="BUP27" s="119"/>
      <c r="BUQ27" s="119"/>
      <c r="BUR27" s="119"/>
      <c r="BUS27" s="119"/>
      <c r="BUT27" s="119"/>
      <c r="BUU27" s="119"/>
      <c r="BUV27" s="119"/>
      <c r="BUW27" s="119"/>
      <c r="BUX27" s="119"/>
      <c r="BUY27" s="119"/>
      <c r="BUZ27" s="119"/>
      <c r="BVA27" s="119"/>
      <c r="BVB27" s="119"/>
      <c r="BVC27" s="119"/>
      <c r="BVD27" s="119"/>
      <c r="BVE27" s="119"/>
      <c r="BVF27" s="119"/>
      <c r="BVG27" s="119"/>
      <c r="BVH27" s="119"/>
      <c r="BVI27" s="119"/>
      <c r="BVJ27" s="119"/>
      <c r="BVK27" s="119"/>
      <c r="BVL27" s="119"/>
      <c r="BVM27" s="119"/>
      <c r="BVN27" s="119"/>
      <c r="BVO27" s="119"/>
      <c r="BVP27" s="119"/>
      <c r="BVQ27" s="119"/>
      <c r="BVR27" s="119"/>
      <c r="BVS27" s="119"/>
      <c r="BVT27" s="119"/>
      <c r="BVU27" s="119"/>
      <c r="BVV27" s="119"/>
      <c r="BVW27" s="119"/>
      <c r="BVX27" s="119"/>
      <c r="BVY27" s="119"/>
      <c r="BVZ27" s="119"/>
      <c r="BWA27" s="119"/>
      <c r="BWB27" s="119"/>
      <c r="BWC27" s="119"/>
      <c r="BWD27" s="119"/>
      <c r="BWE27" s="119"/>
      <c r="BWF27" s="119"/>
      <c r="BWG27" s="119"/>
      <c r="BWH27" s="119"/>
      <c r="BWI27" s="119"/>
      <c r="BWJ27" s="119"/>
      <c r="BWK27" s="119"/>
      <c r="BWL27" s="119"/>
      <c r="BWM27" s="119"/>
      <c r="BWN27" s="119"/>
      <c r="BWO27" s="119"/>
      <c r="BWP27" s="119"/>
      <c r="BWQ27" s="119"/>
      <c r="BWR27" s="119"/>
      <c r="BWS27" s="119"/>
      <c r="BWT27" s="119"/>
      <c r="BWU27" s="119"/>
      <c r="BWV27" s="119"/>
      <c r="BWW27" s="119"/>
      <c r="BWX27" s="119"/>
      <c r="BWY27" s="119"/>
      <c r="BWZ27" s="119"/>
      <c r="BXA27" s="119"/>
      <c r="BXB27" s="119"/>
      <c r="BXC27" s="119"/>
      <c r="BXD27" s="119"/>
      <c r="BXE27" s="119"/>
      <c r="BXF27" s="119"/>
      <c r="BXG27" s="119"/>
      <c r="BXH27" s="119"/>
      <c r="BXI27" s="119"/>
      <c r="BXJ27" s="119"/>
      <c r="BXK27" s="119"/>
      <c r="BXL27" s="119"/>
      <c r="BXM27" s="119"/>
      <c r="BXN27" s="119"/>
      <c r="BXO27" s="119"/>
      <c r="BXP27" s="119"/>
      <c r="BXQ27" s="119"/>
      <c r="BXR27" s="119"/>
      <c r="BXS27" s="119"/>
      <c r="BXT27" s="119"/>
      <c r="BXU27" s="119"/>
      <c r="BXV27" s="119"/>
      <c r="BXW27" s="119"/>
      <c r="BXX27" s="119"/>
      <c r="BXY27" s="119"/>
      <c r="BXZ27" s="119"/>
      <c r="BYA27" s="119"/>
      <c r="BYB27" s="119"/>
      <c r="BYC27" s="119"/>
      <c r="BYD27" s="119"/>
      <c r="BYE27" s="119"/>
      <c r="BYF27" s="119"/>
      <c r="BYG27" s="119"/>
      <c r="BYH27" s="119"/>
      <c r="BYI27" s="119"/>
      <c r="BYJ27" s="119"/>
      <c r="BYK27" s="119"/>
      <c r="BYL27" s="119"/>
      <c r="BYM27" s="119"/>
      <c r="BYN27" s="119"/>
      <c r="BYO27" s="119"/>
      <c r="BYP27" s="119"/>
      <c r="BYQ27" s="119"/>
      <c r="BYR27" s="119"/>
      <c r="BYS27" s="119"/>
      <c r="BYT27" s="119"/>
      <c r="BYU27" s="119"/>
      <c r="BYV27" s="119"/>
      <c r="BYW27" s="119"/>
      <c r="BYX27" s="119"/>
      <c r="BYY27" s="119"/>
      <c r="BYZ27" s="119"/>
      <c r="BZA27" s="119"/>
      <c r="BZB27" s="119"/>
      <c r="BZC27" s="119"/>
      <c r="BZD27" s="119"/>
      <c r="BZE27" s="119"/>
      <c r="BZF27" s="119"/>
      <c r="BZG27" s="119"/>
      <c r="BZH27" s="119"/>
      <c r="BZI27" s="119"/>
      <c r="BZJ27" s="119"/>
      <c r="BZK27" s="119"/>
      <c r="BZL27" s="119"/>
      <c r="BZM27" s="119"/>
      <c r="BZN27" s="119"/>
      <c r="BZO27" s="119"/>
      <c r="BZP27" s="119"/>
      <c r="BZQ27" s="119"/>
      <c r="BZR27" s="119"/>
      <c r="BZS27" s="119"/>
      <c r="BZT27" s="119"/>
      <c r="BZU27" s="119"/>
      <c r="BZV27" s="119"/>
      <c r="BZW27" s="119"/>
      <c r="BZX27" s="119"/>
      <c r="BZY27" s="119"/>
      <c r="BZZ27" s="119"/>
      <c r="CAA27" s="119"/>
      <c r="CAB27" s="119"/>
      <c r="CAC27" s="119"/>
      <c r="CAD27" s="119"/>
      <c r="CAE27" s="119"/>
      <c r="CAF27" s="119"/>
      <c r="CAG27" s="119"/>
      <c r="CAH27" s="119"/>
      <c r="CAI27" s="119"/>
      <c r="CAJ27" s="119"/>
      <c r="CAK27" s="119"/>
      <c r="CAL27" s="119"/>
      <c r="CAM27" s="119"/>
      <c r="CAN27" s="119"/>
      <c r="CAO27" s="119"/>
      <c r="CAP27" s="119"/>
      <c r="CAQ27" s="119"/>
      <c r="CAR27" s="119"/>
      <c r="CAS27" s="119"/>
      <c r="CAT27" s="119"/>
      <c r="CAU27" s="119"/>
      <c r="CAV27" s="119"/>
      <c r="CAW27" s="119"/>
      <c r="CAX27" s="119"/>
      <c r="CAY27" s="119"/>
      <c r="CAZ27" s="119"/>
      <c r="CBA27" s="119"/>
      <c r="CBB27" s="119"/>
      <c r="CBC27" s="119"/>
      <c r="CBD27" s="119"/>
      <c r="CBE27" s="119"/>
      <c r="CBF27" s="119"/>
      <c r="CBG27" s="119"/>
      <c r="CBH27" s="119"/>
      <c r="CBI27" s="119"/>
      <c r="CBJ27" s="119"/>
      <c r="CBK27" s="119"/>
      <c r="CBL27" s="119"/>
      <c r="CBM27" s="119"/>
      <c r="CBN27" s="119"/>
      <c r="CBO27" s="119"/>
      <c r="CBP27" s="119"/>
      <c r="CBQ27" s="119"/>
      <c r="CBR27" s="119"/>
      <c r="CBS27" s="119"/>
      <c r="CBT27" s="119"/>
      <c r="CBU27" s="119"/>
      <c r="CBV27" s="119"/>
      <c r="CBW27" s="119"/>
      <c r="CBX27" s="119"/>
      <c r="CBY27" s="119"/>
      <c r="CBZ27" s="119"/>
      <c r="CCA27" s="119"/>
      <c r="CCB27" s="119"/>
      <c r="CCC27" s="119"/>
      <c r="CCD27" s="119"/>
      <c r="CCE27" s="119"/>
      <c r="CCF27" s="119"/>
      <c r="CCG27" s="119"/>
      <c r="CCH27" s="119"/>
      <c r="CCI27" s="119"/>
      <c r="CCJ27" s="119"/>
      <c r="CCK27" s="119"/>
      <c r="CCL27" s="119"/>
      <c r="CCM27" s="119"/>
      <c r="CCN27" s="119"/>
      <c r="CCO27" s="119"/>
      <c r="CCP27" s="119"/>
      <c r="CCQ27" s="119"/>
      <c r="CCR27" s="119"/>
      <c r="CCS27" s="119"/>
      <c r="CCT27" s="119"/>
      <c r="CCU27" s="119"/>
      <c r="CCV27" s="119"/>
      <c r="CCW27" s="119"/>
      <c r="CCX27" s="119"/>
      <c r="CCY27" s="119"/>
      <c r="CCZ27" s="119"/>
      <c r="CDA27" s="119"/>
      <c r="CDB27" s="119"/>
      <c r="CDC27" s="119"/>
      <c r="CDD27" s="119"/>
      <c r="CDE27" s="119"/>
      <c r="CDF27" s="119"/>
      <c r="CDG27" s="119"/>
      <c r="CDH27" s="119"/>
      <c r="CDI27" s="119"/>
      <c r="CDJ27" s="119"/>
      <c r="CDK27" s="119"/>
      <c r="CDL27" s="119"/>
      <c r="CDM27" s="119"/>
      <c r="CDN27" s="119"/>
      <c r="CDO27" s="119"/>
      <c r="CDP27" s="119"/>
      <c r="CDQ27" s="119"/>
      <c r="CDR27" s="119"/>
      <c r="CDS27" s="119"/>
      <c r="CDT27" s="119"/>
      <c r="CDU27" s="119"/>
      <c r="CDV27" s="119"/>
      <c r="CDW27" s="119"/>
      <c r="CDX27" s="119"/>
      <c r="CDY27" s="119"/>
      <c r="CDZ27" s="119"/>
      <c r="CEA27" s="119"/>
      <c r="CEB27" s="119"/>
      <c r="CEC27" s="119"/>
      <c r="CED27" s="119"/>
      <c r="CEE27" s="119"/>
      <c r="CEF27" s="119"/>
      <c r="CEG27" s="119"/>
      <c r="CEH27" s="119"/>
      <c r="CEI27" s="119"/>
      <c r="CEJ27" s="119"/>
      <c r="CEK27" s="119"/>
      <c r="CEL27" s="119"/>
      <c r="CEM27" s="119"/>
      <c r="CEN27" s="119"/>
      <c r="CEO27" s="119"/>
      <c r="CEP27" s="119"/>
      <c r="CEQ27" s="119"/>
      <c r="CER27" s="119"/>
      <c r="CES27" s="119"/>
      <c r="CET27" s="119"/>
      <c r="CEU27" s="119"/>
      <c r="CEV27" s="119"/>
      <c r="CEW27" s="119"/>
      <c r="CEX27" s="119"/>
      <c r="CEY27" s="119"/>
      <c r="CEZ27" s="119"/>
      <c r="CFA27" s="119"/>
      <c r="CFB27" s="119"/>
      <c r="CFC27" s="119"/>
      <c r="CFD27" s="119"/>
      <c r="CFE27" s="119"/>
      <c r="CFF27" s="119"/>
      <c r="CFG27" s="119"/>
      <c r="CFH27" s="119"/>
      <c r="CFI27" s="119"/>
      <c r="CFJ27" s="119"/>
      <c r="CFK27" s="119"/>
      <c r="CFL27" s="119"/>
      <c r="CFM27" s="119"/>
      <c r="CFN27" s="119"/>
      <c r="CFO27" s="119"/>
      <c r="CFP27" s="119"/>
      <c r="CFQ27" s="119"/>
      <c r="CFR27" s="119"/>
      <c r="CFS27" s="119"/>
      <c r="CFT27" s="119"/>
      <c r="CFU27" s="119"/>
      <c r="CFV27" s="119"/>
      <c r="CFW27" s="119"/>
      <c r="CFX27" s="119"/>
      <c r="CFY27" s="119"/>
      <c r="CFZ27" s="119"/>
      <c r="CGA27" s="119"/>
      <c r="CGB27" s="119"/>
      <c r="CGC27" s="119"/>
      <c r="CGD27" s="119"/>
      <c r="CGE27" s="119"/>
      <c r="CGF27" s="119"/>
      <c r="CGG27" s="119"/>
      <c r="CGH27" s="119"/>
      <c r="CGI27" s="119"/>
      <c r="CGJ27" s="119"/>
      <c r="CGK27" s="119"/>
      <c r="CGL27" s="119"/>
      <c r="CGM27" s="119"/>
      <c r="CGN27" s="119"/>
      <c r="CGO27" s="119"/>
      <c r="CGP27" s="119"/>
      <c r="CGQ27" s="119"/>
      <c r="CGR27" s="119"/>
      <c r="CGS27" s="119"/>
      <c r="CGT27" s="119"/>
      <c r="CGU27" s="119"/>
      <c r="CGV27" s="119"/>
      <c r="CGW27" s="119"/>
      <c r="CGX27" s="119"/>
      <c r="CGY27" s="119"/>
      <c r="CGZ27" s="119"/>
      <c r="CHA27" s="119"/>
      <c r="CHB27" s="119"/>
      <c r="CHC27" s="119"/>
      <c r="CHD27" s="119"/>
      <c r="CHE27" s="119"/>
      <c r="CHF27" s="119"/>
      <c r="CHG27" s="119"/>
      <c r="CHH27" s="119"/>
      <c r="CHI27" s="119"/>
      <c r="CHJ27" s="119"/>
      <c r="CHK27" s="119"/>
      <c r="CHL27" s="119"/>
      <c r="CHM27" s="119"/>
      <c r="CHN27" s="119"/>
      <c r="CHO27" s="119"/>
      <c r="CHP27" s="119"/>
      <c r="CHQ27" s="119"/>
      <c r="CHR27" s="119"/>
      <c r="CHS27" s="119"/>
      <c r="CHT27" s="119"/>
      <c r="CHU27" s="119"/>
      <c r="CHV27" s="119"/>
      <c r="CHW27" s="119"/>
      <c r="CHX27" s="119"/>
      <c r="CHY27" s="119"/>
      <c r="CHZ27" s="119"/>
      <c r="CIA27" s="119"/>
      <c r="CIB27" s="119"/>
      <c r="CIC27" s="119"/>
      <c r="CID27" s="119"/>
      <c r="CIE27" s="119"/>
      <c r="CIF27" s="119"/>
      <c r="CIG27" s="119"/>
      <c r="CIH27" s="119"/>
      <c r="CII27" s="119"/>
      <c r="CIJ27" s="119"/>
      <c r="CIK27" s="119"/>
      <c r="CIL27" s="119"/>
      <c r="CIM27" s="119"/>
      <c r="CIN27" s="119"/>
      <c r="CIO27" s="119"/>
      <c r="CIP27" s="119"/>
      <c r="CIQ27" s="119"/>
      <c r="CIR27" s="119"/>
      <c r="CIS27" s="119"/>
      <c r="CIT27" s="119"/>
      <c r="CIU27" s="119"/>
      <c r="CIV27" s="119"/>
      <c r="CIW27" s="119"/>
      <c r="CIX27" s="119"/>
      <c r="CIY27" s="119"/>
      <c r="CIZ27" s="119"/>
      <c r="CJA27" s="119"/>
      <c r="CJB27" s="119"/>
      <c r="CJC27" s="119"/>
      <c r="CJD27" s="119"/>
      <c r="CJE27" s="119"/>
      <c r="CJF27" s="119"/>
      <c r="CJG27" s="119"/>
      <c r="CJH27" s="119"/>
      <c r="CJI27" s="119"/>
      <c r="CJJ27" s="119"/>
      <c r="CJK27" s="119"/>
      <c r="CJL27" s="119"/>
      <c r="CJM27" s="119"/>
      <c r="CJN27" s="119"/>
      <c r="CJO27" s="119"/>
      <c r="CJP27" s="119"/>
      <c r="CJQ27" s="119"/>
      <c r="CJR27" s="119"/>
      <c r="CJS27" s="119"/>
      <c r="CJT27" s="119"/>
      <c r="CJU27" s="119"/>
      <c r="CJV27" s="119"/>
      <c r="CJW27" s="119"/>
      <c r="CJX27" s="119"/>
      <c r="CJY27" s="119"/>
      <c r="CJZ27" s="119"/>
      <c r="CKA27" s="119"/>
      <c r="CKB27" s="119"/>
      <c r="CKC27" s="119"/>
      <c r="CKD27" s="119"/>
      <c r="CKE27" s="119"/>
      <c r="CKF27" s="119"/>
      <c r="CKG27" s="119"/>
      <c r="CKH27" s="119"/>
      <c r="CKI27" s="119"/>
      <c r="CKJ27" s="119"/>
      <c r="CKK27" s="119"/>
      <c r="CKL27" s="119"/>
      <c r="CKM27" s="119"/>
      <c r="CKN27" s="119"/>
      <c r="CKO27" s="119"/>
      <c r="CKP27" s="119"/>
      <c r="CKQ27" s="119"/>
      <c r="CKR27" s="119"/>
      <c r="CKS27" s="119"/>
      <c r="CKT27" s="119"/>
      <c r="CKU27" s="119"/>
      <c r="CKV27" s="119"/>
      <c r="CKW27" s="119"/>
      <c r="CKX27" s="119"/>
      <c r="CKY27" s="119"/>
      <c r="CKZ27" s="119"/>
      <c r="CLA27" s="119"/>
      <c r="CLB27" s="119"/>
      <c r="CLC27" s="119"/>
      <c r="CLD27" s="119"/>
      <c r="CLE27" s="119"/>
      <c r="CLF27" s="119"/>
      <c r="CLG27" s="119"/>
      <c r="CLH27" s="119"/>
      <c r="CLI27" s="119"/>
      <c r="CLJ27" s="119"/>
      <c r="CLK27" s="119"/>
      <c r="CLL27" s="119"/>
      <c r="CLM27" s="119"/>
      <c r="CLN27" s="119"/>
      <c r="CLO27" s="119"/>
      <c r="CLP27" s="119"/>
      <c r="CLQ27" s="119"/>
      <c r="CLR27" s="119"/>
      <c r="CLS27" s="119"/>
      <c r="CLT27" s="119"/>
      <c r="CLU27" s="119"/>
      <c r="CLV27" s="119"/>
      <c r="CLW27" s="119"/>
      <c r="CLX27" s="119"/>
      <c r="CLY27" s="119"/>
      <c r="CLZ27" s="119"/>
      <c r="CMA27" s="119"/>
      <c r="CMB27" s="119"/>
      <c r="CMC27" s="119"/>
      <c r="CMD27" s="119"/>
      <c r="CME27" s="119"/>
      <c r="CMF27" s="119"/>
      <c r="CMG27" s="119"/>
      <c r="CMH27" s="119"/>
      <c r="CMI27" s="119"/>
      <c r="CMJ27" s="119"/>
      <c r="CMK27" s="119"/>
      <c r="CML27" s="119"/>
      <c r="CMM27" s="119"/>
      <c r="CMN27" s="119"/>
      <c r="CMO27" s="119"/>
      <c r="CMP27" s="119"/>
      <c r="CMQ27" s="119"/>
      <c r="CMR27" s="119"/>
      <c r="CMS27" s="119"/>
      <c r="CMT27" s="119"/>
      <c r="CMU27" s="119"/>
      <c r="CMV27" s="119"/>
      <c r="CMW27" s="119"/>
      <c r="CMX27" s="119"/>
      <c r="CMY27" s="119"/>
      <c r="CMZ27" s="119"/>
      <c r="CNA27" s="119"/>
      <c r="CNB27" s="119"/>
      <c r="CNC27" s="119"/>
      <c r="CND27" s="119"/>
      <c r="CNE27" s="119"/>
      <c r="CNF27" s="119"/>
      <c r="CNG27" s="119"/>
      <c r="CNH27" s="119"/>
      <c r="CNI27" s="119"/>
      <c r="CNJ27" s="119"/>
      <c r="CNK27" s="119"/>
      <c r="CNL27" s="119"/>
      <c r="CNM27" s="119"/>
      <c r="CNN27" s="119"/>
      <c r="CNO27" s="119"/>
      <c r="CNP27" s="119"/>
      <c r="CNQ27" s="119"/>
      <c r="CNR27" s="119"/>
      <c r="CNS27" s="119"/>
      <c r="CNT27" s="119"/>
      <c r="CNU27" s="119"/>
      <c r="CNV27" s="119"/>
      <c r="CNW27" s="119"/>
      <c r="CNX27" s="119"/>
      <c r="CNY27" s="119"/>
      <c r="CNZ27" s="119"/>
      <c r="COA27" s="119"/>
      <c r="COB27" s="119"/>
      <c r="COC27" s="119"/>
      <c r="COD27" s="119"/>
      <c r="COE27" s="119"/>
      <c r="COF27" s="119"/>
      <c r="COG27" s="119"/>
      <c r="COH27" s="119"/>
      <c r="COI27" s="119"/>
      <c r="COJ27" s="119"/>
      <c r="COK27" s="119"/>
      <c r="COL27" s="119"/>
      <c r="COM27" s="119"/>
      <c r="CON27" s="119"/>
      <c r="COO27" s="119"/>
      <c r="COP27" s="119"/>
      <c r="COQ27" s="119"/>
      <c r="COR27" s="119"/>
      <c r="COS27" s="119"/>
      <c r="COT27" s="119"/>
      <c r="COU27" s="119"/>
      <c r="COV27" s="119"/>
      <c r="COW27" s="119"/>
      <c r="COX27" s="119"/>
      <c r="COY27" s="119"/>
      <c r="COZ27" s="119"/>
      <c r="CPA27" s="119"/>
      <c r="CPB27" s="119"/>
      <c r="CPC27" s="119"/>
      <c r="CPD27" s="119"/>
      <c r="CPE27" s="119"/>
      <c r="CPF27" s="119"/>
      <c r="CPG27" s="119"/>
      <c r="CPH27" s="119"/>
      <c r="CPI27" s="119"/>
      <c r="CPJ27" s="119"/>
      <c r="CPK27" s="119"/>
      <c r="CPL27" s="119"/>
      <c r="CPM27" s="119"/>
      <c r="CPN27" s="119"/>
      <c r="CPO27" s="119"/>
      <c r="CPP27" s="119"/>
      <c r="CPQ27" s="119"/>
      <c r="CPR27" s="119"/>
      <c r="CPS27" s="119"/>
      <c r="CPT27" s="119"/>
      <c r="CPU27" s="119"/>
      <c r="CPV27" s="119"/>
      <c r="CPW27" s="119"/>
      <c r="CPX27" s="119"/>
      <c r="CPY27" s="119"/>
      <c r="CPZ27" s="119"/>
      <c r="CQA27" s="119"/>
      <c r="CQB27" s="119"/>
      <c r="CQC27" s="119"/>
      <c r="CQD27" s="119"/>
      <c r="CQE27" s="119"/>
      <c r="CQF27" s="119"/>
      <c r="CQG27" s="119"/>
      <c r="CQH27" s="119"/>
      <c r="CQI27" s="119"/>
      <c r="CQJ27" s="119"/>
      <c r="CQK27" s="119"/>
      <c r="CQL27" s="119"/>
      <c r="CQM27" s="119"/>
      <c r="CQN27" s="119"/>
      <c r="CQO27" s="119"/>
      <c r="CQP27" s="119"/>
      <c r="CQQ27" s="119"/>
      <c r="CQR27" s="119"/>
      <c r="CQS27" s="119"/>
      <c r="CQT27" s="119"/>
      <c r="CQU27" s="119"/>
      <c r="CQV27" s="119"/>
      <c r="CQW27" s="119"/>
      <c r="CQX27" s="119"/>
      <c r="CQY27" s="119"/>
      <c r="CQZ27" s="119"/>
      <c r="CRA27" s="119"/>
      <c r="CRB27" s="119"/>
      <c r="CRC27" s="119"/>
      <c r="CRD27" s="119"/>
      <c r="CRE27" s="119"/>
      <c r="CRF27" s="119"/>
      <c r="CRG27" s="119"/>
      <c r="CRH27" s="119"/>
      <c r="CRI27" s="119"/>
      <c r="CRJ27" s="119"/>
      <c r="CRK27" s="119"/>
      <c r="CRL27" s="119"/>
      <c r="CRM27" s="119"/>
      <c r="CRN27" s="119"/>
      <c r="CRO27" s="119"/>
      <c r="CRP27" s="119"/>
      <c r="CRQ27" s="119"/>
      <c r="CRR27" s="119"/>
      <c r="CRS27" s="119"/>
      <c r="CRT27" s="119"/>
      <c r="CRU27" s="119"/>
      <c r="CRV27" s="119"/>
      <c r="CRW27" s="119"/>
      <c r="CRX27" s="119"/>
      <c r="CRY27" s="119"/>
      <c r="CRZ27" s="119"/>
      <c r="CSA27" s="119"/>
      <c r="CSB27" s="119"/>
      <c r="CSC27" s="119"/>
      <c r="CSD27" s="119"/>
      <c r="CSE27" s="119"/>
      <c r="CSF27" s="119"/>
      <c r="CSG27" s="119"/>
      <c r="CSH27" s="119"/>
      <c r="CSI27" s="119"/>
      <c r="CSJ27" s="119"/>
      <c r="CSK27" s="119"/>
      <c r="CSL27" s="119"/>
      <c r="CSM27" s="119"/>
      <c r="CSN27" s="119"/>
      <c r="CSO27" s="119"/>
      <c r="CSP27" s="119"/>
      <c r="CSQ27" s="119"/>
      <c r="CSR27" s="119"/>
      <c r="CSS27" s="119"/>
      <c r="CST27" s="119"/>
      <c r="CSU27" s="119"/>
      <c r="CSV27" s="119"/>
      <c r="CSW27" s="119"/>
      <c r="CSX27" s="119"/>
      <c r="CSY27" s="119"/>
      <c r="CSZ27" s="119"/>
      <c r="CTA27" s="119"/>
      <c r="CTB27" s="119"/>
      <c r="CTC27" s="119"/>
      <c r="CTD27" s="119"/>
      <c r="CTE27" s="119"/>
      <c r="CTF27" s="119"/>
      <c r="CTG27" s="119"/>
      <c r="CTH27" s="119"/>
      <c r="CTI27" s="119"/>
      <c r="CTJ27" s="119"/>
      <c r="CTK27" s="119"/>
      <c r="CTL27" s="119"/>
      <c r="CTM27" s="119"/>
      <c r="CTN27" s="119"/>
      <c r="CTO27" s="119"/>
      <c r="CTP27" s="119"/>
      <c r="CTQ27" s="119"/>
      <c r="CTR27" s="119"/>
      <c r="CTS27" s="119"/>
      <c r="CTT27" s="119"/>
      <c r="CTU27" s="119"/>
      <c r="CTV27" s="119"/>
      <c r="CTW27" s="119"/>
      <c r="CTX27" s="119"/>
      <c r="CTY27" s="119"/>
      <c r="CTZ27" s="119"/>
      <c r="CUA27" s="119"/>
      <c r="CUB27" s="119"/>
      <c r="CUC27" s="119"/>
      <c r="CUD27" s="119"/>
      <c r="CUE27" s="119"/>
      <c r="CUF27" s="119"/>
      <c r="CUG27" s="119"/>
      <c r="CUH27" s="119"/>
      <c r="CUI27" s="119"/>
      <c r="CUJ27" s="119"/>
      <c r="CUK27" s="119"/>
      <c r="CUL27" s="119"/>
      <c r="CUM27" s="119"/>
      <c r="CUN27" s="119"/>
      <c r="CUO27" s="119"/>
      <c r="CUP27" s="119"/>
      <c r="CUQ27" s="119"/>
      <c r="CUR27" s="119"/>
      <c r="CUS27" s="119"/>
      <c r="CUT27" s="119"/>
      <c r="CUU27" s="119"/>
      <c r="CUV27" s="119"/>
      <c r="CUW27" s="119"/>
      <c r="CUX27" s="119"/>
      <c r="CUY27" s="119"/>
      <c r="CUZ27" s="119"/>
      <c r="CVA27" s="119"/>
      <c r="CVB27" s="119"/>
      <c r="CVC27" s="119"/>
      <c r="CVD27" s="119"/>
      <c r="CVE27" s="119"/>
      <c r="CVF27" s="119"/>
      <c r="CVG27" s="119"/>
      <c r="CVH27" s="119"/>
      <c r="CVI27" s="119"/>
      <c r="CVJ27" s="119"/>
      <c r="CVK27" s="119"/>
      <c r="CVL27" s="119"/>
      <c r="CVM27" s="119"/>
      <c r="CVN27" s="119"/>
      <c r="CVO27" s="119"/>
      <c r="CVP27" s="119"/>
      <c r="CVQ27" s="119"/>
      <c r="CVR27" s="119"/>
      <c r="CVS27" s="119"/>
      <c r="CVT27" s="119"/>
      <c r="CVU27" s="119"/>
      <c r="CVV27" s="119"/>
      <c r="CVW27" s="119"/>
      <c r="CVX27" s="119"/>
      <c r="CVY27" s="119"/>
      <c r="CVZ27" s="119"/>
      <c r="CWA27" s="119"/>
      <c r="CWB27" s="119"/>
      <c r="CWC27" s="119"/>
      <c r="CWD27" s="119"/>
      <c r="CWE27" s="119"/>
      <c r="CWF27" s="119"/>
      <c r="CWG27" s="119"/>
      <c r="CWH27" s="119"/>
      <c r="CWI27" s="119"/>
      <c r="CWJ27" s="119"/>
      <c r="CWK27" s="119"/>
      <c r="CWL27" s="119"/>
      <c r="CWM27" s="119"/>
      <c r="CWN27" s="119"/>
      <c r="CWO27" s="119"/>
      <c r="CWP27" s="119"/>
      <c r="CWQ27" s="119"/>
      <c r="CWR27" s="119"/>
      <c r="CWS27" s="119"/>
      <c r="CWT27" s="119"/>
      <c r="CWU27" s="119"/>
      <c r="CWV27" s="119"/>
      <c r="CWW27" s="119"/>
      <c r="CWX27" s="119"/>
      <c r="CWY27" s="119"/>
      <c r="CWZ27" s="119"/>
      <c r="CXA27" s="119"/>
      <c r="CXB27" s="119"/>
      <c r="CXC27" s="119"/>
      <c r="CXD27" s="119"/>
      <c r="CXE27" s="119"/>
      <c r="CXF27" s="119"/>
      <c r="CXG27" s="119"/>
      <c r="CXH27" s="119"/>
      <c r="CXI27" s="119"/>
      <c r="CXJ27" s="119"/>
      <c r="CXK27" s="119"/>
      <c r="CXL27" s="119"/>
      <c r="CXM27" s="119"/>
      <c r="CXN27" s="119"/>
      <c r="CXO27" s="119"/>
      <c r="CXP27" s="119"/>
      <c r="CXQ27" s="119"/>
      <c r="CXR27" s="119"/>
      <c r="CXS27" s="119"/>
      <c r="CXT27" s="119"/>
      <c r="CXU27" s="119"/>
      <c r="CXV27" s="119"/>
      <c r="CXW27" s="119"/>
      <c r="CXX27" s="119"/>
      <c r="CXY27" s="119"/>
      <c r="CXZ27" s="119"/>
      <c r="CYA27" s="119"/>
      <c r="CYB27" s="119"/>
      <c r="CYC27" s="119"/>
      <c r="CYD27" s="119"/>
      <c r="CYE27" s="119"/>
      <c r="CYF27" s="119"/>
      <c r="CYG27" s="119"/>
      <c r="CYH27" s="119"/>
      <c r="CYI27" s="119"/>
      <c r="CYJ27" s="119"/>
      <c r="CYK27" s="119"/>
      <c r="CYL27" s="119"/>
      <c r="CYM27" s="119"/>
      <c r="CYN27" s="119"/>
      <c r="CYO27" s="119"/>
      <c r="CYP27" s="119"/>
      <c r="CYQ27" s="119"/>
      <c r="CYR27" s="119"/>
      <c r="CYS27" s="119"/>
      <c r="CYT27" s="119"/>
      <c r="CYU27" s="119"/>
      <c r="CYV27" s="119"/>
      <c r="CYW27" s="119"/>
      <c r="CYX27" s="119"/>
      <c r="CYY27" s="119"/>
      <c r="CYZ27" s="119"/>
      <c r="CZA27" s="119"/>
      <c r="CZB27" s="119"/>
      <c r="CZC27" s="119"/>
      <c r="CZD27" s="119"/>
      <c r="CZE27" s="119"/>
      <c r="CZF27" s="119"/>
      <c r="CZG27" s="119"/>
      <c r="CZH27" s="119"/>
      <c r="CZI27" s="119"/>
      <c r="CZJ27" s="119"/>
      <c r="CZK27" s="119"/>
      <c r="CZL27" s="119"/>
      <c r="CZM27" s="119"/>
      <c r="CZN27" s="119"/>
      <c r="CZO27" s="119"/>
      <c r="CZP27" s="119"/>
      <c r="CZQ27" s="119"/>
      <c r="CZR27" s="119"/>
      <c r="CZS27" s="119"/>
      <c r="CZT27" s="119"/>
      <c r="CZU27" s="119"/>
      <c r="CZV27" s="119"/>
      <c r="CZW27" s="119"/>
      <c r="CZX27" s="119"/>
      <c r="CZY27" s="119"/>
      <c r="CZZ27" s="119"/>
      <c r="DAA27" s="119"/>
      <c r="DAB27" s="119"/>
      <c r="DAC27" s="119"/>
      <c r="DAD27" s="119"/>
      <c r="DAE27" s="119"/>
      <c r="DAF27" s="119"/>
      <c r="DAG27" s="119"/>
      <c r="DAH27" s="119"/>
      <c r="DAI27" s="119"/>
      <c r="DAJ27" s="119"/>
      <c r="DAK27" s="119"/>
      <c r="DAL27" s="119"/>
      <c r="DAM27" s="119"/>
      <c r="DAN27" s="119"/>
      <c r="DAO27" s="119"/>
      <c r="DAP27" s="119"/>
      <c r="DAQ27" s="119"/>
      <c r="DAR27" s="119"/>
      <c r="DAS27" s="119"/>
      <c r="DAT27" s="119"/>
      <c r="DAU27" s="119"/>
      <c r="DAV27" s="119"/>
      <c r="DAW27" s="119"/>
      <c r="DAX27" s="119"/>
      <c r="DAY27" s="119"/>
      <c r="DAZ27" s="119"/>
      <c r="DBA27" s="119"/>
      <c r="DBB27" s="119"/>
      <c r="DBC27" s="119"/>
      <c r="DBD27" s="119"/>
      <c r="DBE27" s="119"/>
      <c r="DBF27" s="119"/>
      <c r="DBG27" s="119"/>
      <c r="DBH27" s="119"/>
      <c r="DBI27" s="119"/>
      <c r="DBJ27" s="119"/>
      <c r="DBK27" s="119"/>
      <c r="DBL27" s="119"/>
      <c r="DBM27" s="119"/>
      <c r="DBN27" s="119"/>
      <c r="DBO27" s="119"/>
      <c r="DBP27" s="119"/>
      <c r="DBQ27" s="119"/>
      <c r="DBR27" s="119"/>
      <c r="DBS27" s="119"/>
      <c r="DBT27" s="119"/>
      <c r="DBU27" s="119"/>
      <c r="DBV27" s="119"/>
      <c r="DBW27" s="119"/>
      <c r="DBX27" s="119"/>
      <c r="DBY27" s="119"/>
      <c r="DBZ27" s="119"/>
      <c r="DCA27" s="119"/>
      <c r="DCB27" s="119"/>
      <c r="DCC27" s="119"/>
      <c r="DCD27" s="119"/>
      <c r="DCE27" s="119"/>
      <c r="DCF27" s="119"/>
      <c r="DCG27" s="119"/>
      <c r="DCH27" s="119"/>
      <c r="DCI27" s="119"/>
      <c r="DCJ27" s="119"/>
      <c r="DCK27" s="119"/>
      <c r="DCL27" s="119"/>
      <c r="DCM27" s="119"/>
      <c r="DCN27" s="119"/>
      <c r="DCO27" s="119"/>
      <c r="DCP27" s="119"/>
      <c r="DCQ27" s="119"/>
      <c r="DCR27" s="119"/>
      <c r="DCS27" s="119"/>
      <c r="DCT27" s="119"/>
      <c r="DCU27" s="119"/>
      <c r="DCV27" s="119"/>
      <c r="DCW27" s="119"/>
      <c r="DCX27" s="119"/>
      <c r="DCY27" s="119"/>
      <c r="DCZ27" s="119"/>
      <c r="DDA27" s="119"/>
      <c r="DDB27" s="119"/>
      <c r="DDC27" s="119"/>
      <c r="DDD27" s="119"/>
      <c r="DDE27" s="119"/>
      <c r="DDF27" s="119"/>
      <c r="DDG27" s="119"/>
      <c r="DDH27" s="119"/>
      <c r="DDI27" s="119"/>
      <c r="DDJ27" s="119"/>
      <c r="DDK27" s="119"/>
      <c r="DDL27" s="119"/>
      <c r="DDM27" s="119"/>
      <c r="DDN27" s="119"/>
      <c r="DDO27" s="119"/>
      <c r="DDP27" s="119"/>
      <c r="DDQ27" s="119"/>
      <c r="DDR27" s="119"/>
      <c r="DDS27" s="119"/>
      <c r="DDT27" s="119"/>
      <c r="DDU27" s="119"/>
      <c r="DDV27" s="119"/>
      <c r="DDW27" s="119"/>
      <c r="DDX27" s="119"/>
      <c r="DDY27" s="119"/>
      <c r="DDZ27" s="119"/>
      <c r="DEA27" s="119"/>
      <c r="DEB27" s="119"/>
      <c r="DEC27" s="119"/>
      <c r="DED27" s="119"/>
      <c r="DEE27" s="119"/>
      <c r="DEF27" s="119"/>
      <c r="DEG27" s="119"/>
      <c r="DEH27" s="119"/>
      <c r="DEI27" s="119"/>
      <c r="DEJ27" s="119"/>
      <c r="DEK27" s="119"/>
      <c r="DEL27" s="119"/>
      <c r="DEM27" s="119"/>
      <c r="DEN27" s="119"/>
      <c r="DEO27" s="119"/>
      <c r="DEP27" s="119"/>
      <c r="DEQ27" s="119"/>
      <c r="DER27" s="119"/>
      <c r="DES27" s="119"/>
      <c r="DET27" s="119"/>
      <c r="DEU27" s="119"/>
      <c r="DEV27" s="119"/>
      <c r="DEW27" s="119"/>
      <c r="DEX27" s="119"/>
      <c r="DEY27" s="119"/>
      <c r="DEZ27" s="119"/>
      <c r="DFA27" s="119"/>
      <c r="DFB27" s="119"/>
      <c r="DFC27" s="119"/>
      <c r="DFD27" s="119"/>
      <c r="DFE27" s="119"/>
      <c r="DFF27" s="119"/>
      <c r="DFG27" s="119"/>
      <c r="DFH27" s="119"/>
      <c r="DFI27" s="119"/>
      <c r="DFJ27" s="119"/>
      <c r="DFK27" s="119"/>
      <c r="DFL27" s="119"/>
      <c r="DFM27" s="119"/>
      <c r="DFN27" s="119"/>
      <c r="DFO27" s="119"/>
      <c r="DFP27" s="119"/>
      <c r="DFQ27" s="119"/>
      <c r="DFR27" s="119"/>
      <c r="DFS27" s="119"/>
      <c r="DFT27" s="119"/>
      <c r="DFU27" s="119"/>
      <c r="DFV27" s="119"/>
      <c r="DFW27" s="119"/>
      <c r="DFX27" s="119"/>
      <c r="DFY27" s="119"/>
      <c r="DFZ27" s="119"/>
      <c r="DGA27" s="119"/>
      <c r="DGB27" s="119"/>
      <c r="DGC27" s="119"/>
      <c r="DGD27" s="119"/>
      <c r="DGE27" s="119"/>
      <c r="DGF27" s="119"/>
      <c r="DGG27" s="119"/>
      <c r="DGH27" s="119"/>
      <c r="DGI27" s="119"/>
      <c r="DGJ27" s="119"/>
      <c r="DGK27" s="119"/>
      <c r="DGL27" s="119"/>
      <c r="DGM27" s="119"/>
      <c r="DGN27" s="119"/>
      <c r="DGO27" s="119"/>
      <c r="DGP27" s="119"/>
      <c r="DGQ27" s="119"/>
      <c r="DGR27" s="119"/>
      <c r="DGS27" s="119"/>
      <c r="DGT27" s="119"/>
      <c r="DGU27" s="119"/>
      <c r="DGV27" s="119"/>
      <c r="DGW27" s="119"/>
      <c r="DGX27" s="119"/>
      <c r="DGY27" s="119"/>
      <c r="DGZ27" s="119"/>
      <c r="DHA27" s="119"/>
      <c r="DHB27" s="119"/>
      <c r="DHC27" s="119"/>
      <c r="DHD27" s="119"/>
      <c r="DHE27" s="119"/>
      <c r="DHF27" s="119"/>
      <c r="DHG27" s="119"/>
      <c r="DHH27" s="119"/>
      <c r="DHI27" s="119"/>
      <c r="DHJ27" s="119"/>
      <c r="DHK27" s="119"/>
      <c r="DHL27" s="119"/>
      <c r="DHM27" s="119"/>
      <c r="DHN27" s="119"/>
      <c r="DHO27" s="119"/>
      <c r="DHP27" s="119"/>
      <c r="DHQ27" s="119"/>
      <c r="DHR27" s="119"/>
      <c r="DHS27" s="119"/>
      <c r="DHT27" s="119"/>
      <c r="DHU27" s="119"/>
      <c r="DHV27" s="119"/>
      <c r="DHW27" s="119"/>
      <c r="DHX27" s="119"/>
      <c r="DHY27" s="119"/>
      <c r="DHZ27" s="119"/>
      <c r="DIA27" s="119"/>
      <c r="DIB27" s="119"/>
      <c r="DIC27" s="119"/>
      <c r="DID27" s="119"/>
      <c r="DIE27" s="119"/>
      <c r="DIF27" s="119"/>
      <c r="DIG27" s="119"/>
      <c r="DIH27" s="119"/>
      <c r="DII27" s="119"/>
      <c r="DIJ27" s="119"/>
      <c r="DIK27" s="119"/>
      <c r="DIL27" s="119"/>
      <c r="DIM27" s="119"/>
      <c r="DIN27" s="119"/>
      <c r="DIO27" s="119"/>
      <c r="DIP27" s="119"/>
      <c r="DIQ27" s="119"/>
      <c r="DIR27" s="119"/>
      <c r="DIS27" s="119"/>
      <c r="DIT27" s="119"/>
      <c r="DIU27" s="119"/>
      <c r="DIV27" s="119"/>
      <c r="DIW27" s="119"/>
      <c r="DIX27" s="119"/>
      <c r="DIY27" s="119"/>
      <c r="DIZ27" s="119"/>
      <c r="DJA27" s="119"/>
      <c r="DJB27" s="119"/>
      <c r="DJC27" s="119"/>
      <c r="DJD27" s="119"/>
      <c r="DJE27" s="119"/>
      <c r="DJF27" s="119"/>
      <c r="DJG27" s="119"/>
      <c r="DJH27" s="119"/>
      <c r="DJI27" s="119"/>
      <c r="DJJ27" s="119"/>
      <c r="DJK27" s="119"/>
      <c r="DJL27" s="119"/>
      <c r="DJM27" s="119"/>
      <c r="DJN27" s="119"/>
      <c r="DJO27" s="119"/>
      <c r="DJP27" s="119"/>
      <c r="DJQ27" s="119"/>
      <c r="DJR27" s="119"/>
      <c r="DJS27" s="119"/>
      <c r="DJT27" s="119"/>
      <c r="DJU27" s="119"/>
      <c r="DJV27" s="119"/>
      <c r="DJW27" s="119"/>
      <c r="DJX27" s="119"/>
      <c r="DJY27" s="119"/>
      <c r="DJZ27" s="119"/>
      <c r="DKA27" s="119"/>
      <c r="DKB27" s="119"/>
      <c r="DKC27" s="119"/>
      <c r="DKD27" s="119"/>
      <c r="DKE27" s="119"/>
      <c r="DKF27" s="119"/>
      <c r="DKG27" s="119"/>
      <c r="DKH27" s="119"/>
      <c r="DKI27" s="119"/>
      <c r="DKJ27" s="119"/>
      <c r="DKK27" s="119"/>
      <c r="DKL27" s="119"/>
      <c r="DKM27" s="119"/>
      <c r="DKN27" s="119"/>
      <c r="DKO27" s="119"/>
      <c r="DKP27" s="119"/>
      <c r="DKQ27" s="119"/>
      <c r="DKR27" s="119"/>
      <c r="DKS27" s="119"/>
      <c r="DKT27" s="119"/>
      <c r="DKU27" s="119"/>
      <c r="DKV27" s="119"/>
      <c r="DKW27" s="119"/>
      <c r="DKX27" s="119"/>
      <c r="DKY27" s="119"/>
      <c r="DKZ27" s="119"/>
      <c r="DLA27" s="119"/>
      <c r="DLB27" s="119"/>
      <c r="DLC27" s="119"/>
      <c r="DLD27" s="119"/>
      <c r="DLE27" s="119"/>
      <c r="DLF27" s="119"/>
      <c r="DLG27" s="119"/>
      <c r="DLH27" s="119"/>
      <c r="DLI27" s="119"/>
      <c r="DLJ27" s="119"/>
      <c r="DLK27" s="119"/>
      <c r="DLL27" s="119"/>
      <c r="DLM27" s="119"/>
      <c r="DLN27" s="119"/>
      <c r="DLO27" s="119"/>
      <c r="DLP27" s="119"/>
      <c r="DLQ27" s="119"/>
      <c r="DLR27" s="119"/>
      <c r="DLS27" s="119"/>
      <c r="DLT27" s="119"/>
      <c r="DLU27" s="119"/>
      <c r="DLV27" s="119"/>
      <c r="DLW27" s="119"/>
      <c r="DLX27" s="119"/>
      <c r="DLY27" s="119"/>
      <c r="DLZ27" s="119"/>
      <c r="DMA27" s="119"/>
      <c r="DMB27" s="119"/>
      <c r="DMC27" s="119"/>
      <c r="DMD27" s="119"/>
      <c r="DME27" s="119"/>
      <c r="DMF27" s="119"/>
      <c r="DMG27" s="119"/>
      <c r="DMH27" s="119"/>
      <c r="DMI27" s="119"/>
      <c r="DMJ27" s="119"/>
      <c r="DMK27" s="119"/>
      <c r="DML27" s="119"/>
      <c r="DMM27" s="119"/>
      <c r="DMN27" s="119"/>
      <c r="DMO27" s="119"/>
      <c r="DMP27" s="119"/>
      <c r="DMQ27" s="119"/>
      <c r="DMR27" s="119"/>
      <c r="DMS27" s="119"/>
      <c r="DMT27" s="119"/>
      <c r="DMU27" s="119"/>
      <c r="DMV27" s="119"/>
      <c r="DMW27" s="119"/>
      <c r="DMX27" s="119"/>
      <c r="DMY27" s="119"/>
      <c r="DMZ27" s="119"/>
      <c r="DNA27" s="119"/>
      <c r="DNB27" s="119"/>
      <c r="DNC27" s="119"/>
      <c r="DND27" s="119"/>
      <c r="DNE27" s="119"/>
      <c r="DNF27" s="119"/>
      <c r="DNG27" s="119"/>
      <c r="DNH27" s="119"/>
      <c r="DNI27" s="119"/>
      <c r="DNJ27" s="119"/>
      <c r="DNK27" s="119"/>
      <c r="DNL27" s="119"/>
      <c r="DNM27" s="119"/>
      <c r="DNN27" s="119"/>
      <c r="DNO27" s="119"/>
      <c r="DNP27" s="119"/>
      <c r="DNQ27" s="119"/>
      <c r="DNR27" s="119"/>
      <c r="DNS27" s="119"/>
      <c r="DNT27" s="119"/>
      <c r="DNU27" s="119"/>
      <c r="DNV27" s="119"/>
      <c r="DNW27" s="119"/>
      <c r="DNX27" s="119"/>
      <c r="DNY27" s="119"/>
      <c r="DNZ27" s="119"/>
      <c r="DOA27" s="119"/>
      <c r="DOB27" s="119"/>
      <c r="DOC27" s="119"/>
      <c r="DOD27" s="119"/>
      <c r="DOE27" s="119"/>
      <c r="DOF27" s="119"/>
      <c r="DOG27" s="119"/>
      <c r="DOH27" s="119"/>
      <c r="DOI27" s="119"/>
      <c r="DOJ27" s="119"/>
      <c r="DOK27" s="119"/>
      <c r="DOL27" s="119"/>
      <c r="DOM27" s="119"/>
      <c r="DON27" s="119"/>
      <c r="DOO27" s="119"/>
      <c r="DOP27" s="119"/>
      <c r="DOQ27" s="119"/>
      <c r="DOR27" s="119"/>
      <c r="DOS27" s="119"/>
      <c r="DOT27" s="119"/>
      <c r="DOU27" s="119"/>
      <c r="DOV27" s="119"/>
      <c r="DOW27" s="119"/>
      <c r="DOX27" s="119"/>
      <c r="DOY27" s="119"/>
      <c r="DOZ27" s="119"/>
      <c r="DPA27" s="119"/>
      <c r="DPB27" s="119"/>
      <c r="DPC27" s="119"/>
      <c r="DPD27" s="119"/>
      <c r="DPE27" s="119"/>
      <c r="DPF27" s="119"/>
      <c r="DPG27" s="119"/>
      <c r="DPH27" s="119"/>
      <c r="DPI27" s="119"/>
      <c r="DPJ27" s="119"/>
      <c r="DPK27" s="119"/>
      <c r="DPL27" s="119"/>
      <c r="DPM27" s="119"/>
      <c r="DPN27" s="119"/>
      <c r="DPO27" s="119"/>
      <c r="DPP27" s="119"/>
      <c r="DPQ27" s="119"/>
      <c r="DPR27" s="119"/>
      <c r="DPS27" s="119"/>
      <c r="DPT27" s="119"/>
      <c r="DPU27" s="119"/>
      <c r="DPV27" s="119"/>
      <c r="DPW27" s="119"/>
      <c r="DPX27" s="119"/>
      <c r="DPY27" s="119"/>
      <c r="DPZ27" s="119"/>
      <c r="DQA27" s="119"/>
      <c r="DQB27" s="119"/>
      <c r="DQC27" s="119"/>
      <c r="DQD27" s="119"/>
      <c r="DQE27" s="119"/>
      <c r="DQF27" s="119"/>
      <c r="DQG27" s="119"/>
      <c r="DQH27" s="119"/>
      <c r="DQI27" s="119"/>
      <c r="DQJ27" s="119"/>
      <c r="DQK27" s="119"/>
      <c r="DQL27" s="119"/>
      <c r="DQM27" s="119"/>
      <c r="DQN27" s="119"/>
      <c r="DQO27" s="119"/>
      <c r="DQP27" s="119"/>
      <c r="DQQ27" s="119"/>
      <c r="DQR27" s="119"/>
      <c r="DQS27" s="119"/>
      <c r="DQT27" s="119"/>
      <c r="DQU27" s="119"/>
      <c r="DQV27" s="119"/>
      <c r="DQW27" s="119"/>
      <c r="DQX27" s="119"/>
      <c r="DQY27" s="119"/>
      <c r="DQZ27" s="119"/>
      <c r="DRA27" s="119"/>
      <c r="DRB27" s="119"/>
      <c r="DRC27" s="119"/>
      <c r="DRD27" s="119"/>
      <c r="DRE27" s="119"/>
      <c r="DRF27" s="119"/>
      <c r="DRG27" s="119"/>
      <c r="DRH27" s="119"/>
      <c r="DRI27" s="119"/>
      <c r="DRJ27" s="119"/>
      <c r="DRK27" s="119"/>
      <c r="DRL27" s="119"/>
      <c r="DRM27" s="119"/>
      <c r="DRN27" s="119"/>
      <c r="DRO27" s="119"/>
      <c r="DRP27" s="119"/>
      <c r="DRQ27" s="119"/>
      <c r="DRR27" s="119"/>
      <c r="DRS27" s="119"/>
      <c r="DRT27" s="119"/>
      <c r="DRU27" s="119"/>
      <c r="DRV27" s="119"/>
      <c r="DRW27" s="119"/>
      <c r="DRX27" s="119"/>
      <c r="DRY27" s="119"/>
      <c r="DRZ27" s="119"/>
      <c r="DSA27" s="119"/>
      <c r="DSB27" s="119"/>
      <c r="DSC27" s="119"/>
      <c r="DSD27" s="119"/>
      <c r="DSE27" s="119"/>
      <c r="DSF27" s="119"/>
      <c r="DSG27" s="119"/>
      <c r="DSH27" s="119"/>
      <c r="DSI27" s="119"/>
      <c r="DSJ27" s="119"/>
      <c r="DSK27" s="119"/>
      <c r="DSL27" s="119"/>
      <c r="DSM27" s="119"/>
      <c r="DSN27" s="119"/>
      <c r="DSO27" s="119"/>
      <c r="DSP27" s="119"/>
      <c r="DSQ27" s="119"/>
      <c r="DSR27" s="119"/>
      <c r="DSS27" s="119"/>
      <c r="DST27" s="119"/>
      <c r="DSU27" s="119"/>
      <c r="DSV27" s="119"/>
      <c r="DSW27" s="119"/>
      <c r="DSX27" s="119"/>
      <c r="DSY27" s="119"/>
      <c r="DSZ27" s="119"/>
      <c r="DTA27" s="119"/>
      <c r="DTB27" s="119"/>
      <c r="DTC27" s="119"/>
      <c r="DTD27" s="119"/>
      <c r="DTE27" s="119"/>
      <c r="DTF27" s="119"/>
      <c r="DTG27" s="119"/>
      <c r="DTH27" s="119"/>
      <c r="DTI27" s="119"/>
      <c r="DTJ27" s="119"/>
      <c r="DTK27" s="119"/>
      <c r="DTL27" s="119"/>
      <c r="DTM27" s="119"/>
      <c r="DTN27" s="119"/>
      <c r="DTO27" s="119"/>
      <c r="DTP27" s="119"/>
      <c r="DTQ27" s="119"/>
      <c r="DTR27" s="119"/>
      <c r="DTS27" s="119"/>
      <c r="DTT27" s="119"/>
      <c r="DTU27" s="119"/>
      <c r="DTV27" s="119"/>
      <c r="DTW27" s="119"/>
      <c r="DTX27" s="119"/>
      <c r="DTY27" s="119"/>
      <c r="DTZ27" s="119"/>
      <c r="DUA27" s="119"/>
      <c r="DUB27" s="119"/>
      <c r="DUC27" s="119"/>
      <c r="DUD27" s="119"/>
      <c r="DUE27" s="119"/>
      <c r="DUF27" s="119"/>
      <c r="DUG27" s="119"/>
      <c r="DUH27" s="119"/>
      <c r="DUI27" s="119"/>
      <c r="DUJ27" s="119"/>
      <c r="DUK27" s="119"/>
      <c r="DUL27" s="119"/>
      <c r="DUM27" s="119"/>
      <c r="DUN27" s="119"/>
      <c r="DUO27" s="119"/>
      <c r="DUP27" s="119"/>
      <c r="DUQ27" s="119"/>
      <c r="DUR27" s="119"/>
      <c r="DUS27" s="119"/>
      <c r="DUT27" s="119"/>
      <c r="DUU27" s="119"/>
      <c r="DUV27" s="119"/>
      <c r="DUW27" s="119"/>
      <c r="DUX27" s="119"/>
      <c r="DUY27" s="119"/>
      <c r="DUZ27" s="119"/>
      <c r="DVA27" s="119"/>
      <c r="DVB27" s="119"/>
      <c r="DVC27" s="119"/>
      <c r="DVD27" s="119"/>
      <c r="DVE27" s="119"/>
      <c r="DVF27" s="119"/>
      <c r="DVG27" s="119"/>
      <c r="DVH27" s="119"/>
      <c r="DVI27" s="119"/>
      <c r="DVJ27" s="119"/>
      <c r="DVK27" s="119"/>
      <c r="DVL27" s="119"/>
      <c r="DVM27" s="119"/>
      <c r="DVN27" s="119"/>
      <c r="DVO27" s="119"/>
      <c r="DVP27" s="119"/>
      <c r="DVQ27" s="119"/>
      <c r="DVR27" s="119"/>
      <c r="DVS27" s="119"/>
      <c r="DVT27" s="119"/>
      <c r="DVU27" s="119"/>
      <c r="DVV27" s="119"/>
      <c r="DVW27" s="119"/>
      <c r="DVX27" s="119"/>
      <c r="DVY27" s="119"/>
      <c r="DVZ27" s="119"/>
      <c r="DWA27" s="119"/>
      <c r="DWB27" s="119"/>
      <c r="DWC27" s="119"/>
      <c r="DWD27" s="119"/>
      <c r="DWE27" s="119"/>
      <c r="DWF27" s="119"/>
      <c r="DWG27" s="119"/>
      <c r="DWH27" s="119"/>
      <c r="DWI27" s="119"/>
      <c r="DWJ27" s="119"/>
      <c r="DWK27" s="119"/>
      <c r="DWL27" s="119"/>
      <c r="DWM27" s="119"/>
      <c r="DWN27" s="119"/>
      <c r="DWO27" s="119"/>
      <c r="DWP27" s="119"/>
      <c r="DWQ27" s="119"/>
      <c r="DWR27" s="119"/>
      <c r="DWS27" s="119"/>
      <c r="DWT27" s="119"/>
      <c r="DWU27" s="119"/>
      <c r="DWV27" s="119"/>
      <c r="DWW27" s="119"/>
      <c r="DWX27" s="119"/>
      <c r="DWY27" s="119"/>
      <c r="DWZ27" s="119"/>
      <c r="DXA27" s="119"/>
      <c r="DXB27" s="119"/>
      <c r="DXC27" s="119"/>
      <c r="DXD27" s="119"/>
      <c r="DXE27" s="119"/>
      <c r="DXF27" s="119"/>
      <c r="DXG27" s="119"/>
      <c r="DXH27" s="119"/>
      <c r="DXI27" s="119"/>
      <c r="DXJ27" s="119"/>
      <c r="DXK27" s="119"/>
      <c r="DXL27" s="119"/>
      <c r="DXM27" s="119"/>
      <c r="DXN27" s="119"/>
      <c r="DXO27" s="119"/>
      <c r="DXP27" s="119"/>
      <c r="DXQ27" s="119"/>
      <c r="DXR27" s="119"/>
      <c r="DXS27" s="119"/>
      <c r="DXT27" s="119"/>
      <c r="DXU27" s="119"/>
      <c r="DXV27" s="119"/>
      <c r="DXW27" s="119"/>
      <c r="DXX27" s="119"/>
      <c r="DXY27" s="119"/>
      <c r="DXZ27" s="119"/>
      <c r="DYA27" s="119"/>
      <c r="DYB27" s="119"/>
      <c r="DYC27" s="119"/>
      <c r="DYD27" s="119"/>
      <c r="DYE27" s="119"/>
      <c r="DYF27" s="119"/>
      <c r="DYG27" s="119"/>
      <c r="DYH27" s="119"/>
      <c r="DYI27" s="119"/>
      <c r="DYJ27" s="119"/>
      <c r="DYK27" s="119"/>
      <c r="DYL27" s="119"/>
      <c r="DYM27" s="119"/>
      <c r="DYN27" s="119"/>
      <c r="DYO27" s="119"/>
      <c r="DYP27" s="119"/>
      <c r="DYQ27" s="119"/>
      <c r="DYR27" s="119"/>
      <c r="DYS27" s="119"/>
      <c r="DYT27" s="119"/>
      <c r="DYU27" s="119"/>
      <c r="DYV27" s="119"/>
      <c r="DYW27" s="119"/>
      <c r="DYX27" s="119"/>
      <c r="DYY27" s="119"/>
      <c r="DYZ27" s="119"/>
      <c r="DZA27" s="119"/>
      <c r="DZB27" s="119"/>
      <c r="DZC27" s="119"/>
      <c r="DZD27" s="119"/>
      <c r="DZE27" s="119"/>
      <c r="DZF27" s="119"/>
      <c r="DZG27" s="119"/>
      <c r="DZH27" s="119"/>
      <c r="DZI27" s="119"/>
      <c r="DZJ27" s="119"/>
      <c r="DZK27" s="119"/>
      <c r="DZL27" s="119"/>
      <c r="DZM27" s="119"/>
      <c r="DZN27" s="119"/>
      <c r="DZO27" s="119"/>
      <c r="DZP27" s="119"/>
      <c r="DZQ27" s="119"/>
      <c r="DZR27" s="119"/>
      <c r="DZS27" s="119"/>
      <c r="DZT27" s="119"/>
      <c r="DZU27" s="119"/>
      <c r="DZV27" s="119"/>
      <c r="DZW27" s="119"/>
      <c r="DZX27" s="119"/>
      <c r="DZY27" s="119"/>
      <c r="DZZ27" s="119"/>
      <c r="EAA27" s="119"/>
      <c r="EAB27" s="119"/>
      <c r="EAC27" s="119"/>
      <c r="EAD27" s="119"/>
      <c r="EAE27" s="119"/>
      <c r="EAF27" s="119"/>
      <c r="EAG27" s="119"/>
      <c r="EAH27" s="119"/>
      <c r="EAI27" s="119"/>
      <c r="EAJ27" s="119"/>
      <c r="EAK27" s="119"/>
      <c r="EAL27" s="119"/>
      <c r="EAM27" s="119"/>
      <c r="EAN27" s="119"/>
      <c r="EAO27" s="119"/>
      <c r="EAP27" s="119"/>
      <c r="EAQ27" s="119"/>
      <c r="EAR27" s="119"/>
      <c r="EAS27" s="119"/>
      <c r="EAT27" s="119"/>
      <c r="EAU27" s="119"/>
      <c r="EAV27" s="119"/>
      <c r="EAW27" s="119"/>
      <c r="EAX27" s="119"/>
      <c r="EAY27" s="119"/>
      <c r="EAZ27" s="119"/>
      <c r="EBA27" s="119"/>
      <c r="EBB27" s="119"/>
      <c r="EBC27" s="119"/>
      <c r="EBD27" s="119"/>
      <c r="EBE27" s="119"/>
      <c r="EBF27" s="119"/>
      <c r="EBG27" s="119"/>
      <c r="EBH27" s="119"/>
      <c r="EBI27" s="119"/>
      <c r="EBJ27" s="119"/>
      <c r="EBK27" s="119"/>
      <c r="EBL27" s="119"/>
      <c r="EBM27" s="119"/>
      <c r="EBN27" s="119"/>
      <c r="EBO27" s="119"/>
      <c r="EBP27" s="119"/>
      <c r="EBQ27" s="119"/>
      <c r="EBR27" s="119"/>
      <c r="EBS27" s="119"/>
      <c r="EBT27" s="119"/>
      <c r="EBU27" s="119"/>
      <c r="EBV27" s="119"/>
      <c r="EBW27" s="119"/>
      <c r="EBX27" s="119"/>
      <c r="EBY27" s="119"/>
      <c r="EBZ27" s="119"/>
      <c r="ECA27" s="119"/>
      <c r="ECB27" s="119"/>
      <c r="ECC27" s="119"/>
      <c r="ECD27" s="119"/>
      <c r="ECE27" s="119"/>
      <c r="ECF27" s="119"/>
      <c r="ECG27" s="119"/>
      <c r="ECH27" s="119"/>
      <c r="ECI27" s="119"/>
      <c r="ECJ27" s="119"/>
      <c r="ECK27" s="119"/>
      <c r="ECL27" s="119"/>
      <c r="ECM27" s="119"/>
      <c r="ECN27" s="119"/>
      <c r="ECO27" s="119"/>
      <c r="ECP27" s="119"/>
      <c r="ECQ27" s="119"/>
      <c r="ECR27" s="119"/>
      <c r="ECS27" s="119"/>
      <c r="ECT27" s="119"/>
      <c r="ECU27" s="119"/>
      <c r="ECV27" s="119"/>
      <c r="ECW27" s="119"/>
      <c r="ECX27" s="119"/>
      <c r="ECY27" s="119"/>
      <c r="ECZ27" s="119"/>
      <c r="EDA27" s="119"/>
      <c r="EDB27" s="119"/>
      <c r="EDC27" s="119"/>
      <c r="EDD27" s="119"/>
      <c r="EDE27" s="119"/>
      <c r="EDF27" s="119"/>
      <c r="EDG27" s="119"/>
      <c r="EDH27" s="119"/>
      <c r="EDI27" s="119"/>
      <c r="EDJ27" s="119"/>
      <c r="EDK27" s="119"/>
      <c r="EDL27" s="119"/>
      <c r="EDM27" s="119"/>
      <c r="EDN27" s="119"/>
      <c r="EDO27" s="119"/>
      <c r="EDP27" s="119"/>
      <c r="EDQ27" s="119"/>
      <c r="EDR27" s="119"/>
      <c r="EDS27" s="119"/>
      <c r="EDT27" s="119"/>
      <c r="EDU27" s="119"/>
      <c r="EDV27" s="119"/>
      <c r="EDW27" s="119"/>
      <c r="EDX27" s="119"/>
      <c r="EDY27" s="119"/>
      <c r="EDZ27" s="119"/>
      <c r="EEA27" s="119"/>
      <c r="EEB27" s="119"/>
      <c r="EEC27" s="119"/>
      <c r="EED27" s="119"/>
      <c r="EEE27" s="119"/>
      <c r="EEF27" s="119"/>
      <c r="EEG27" s="119"/>
      <c r="EEH27" s="119"/>
      <c r="EEI27" s="119"/>
      <c r="EEJ27" s="119"/>
      <c r="EEK27" s="119"/>
      <c r="EEL27" s="119"/>
      <c r="EEM27" s="119"/>
      <c r="EEN27" s="119"/>
      <c r="EEO27" s="119"/>
      <c r="EEP27" s="119"/>
      <c r="EEQ27" s="119"/>
      <c r="EER27" s="119"/>
      <c r="EES27" s="119"/>
      <c r="EET27" s="119"/>
      <c r="EEU27" s="119"/>
      <c r="EEV27" s="119"/>
      <c r="EEW27" s="119"/>
      <c r="EEX27" s="119"/>
      <c r="EEY27" s="119"/>
      <c r="EEZ27" s="119"/>
      <c r="EFA27" s="119"/>
      <c r="EFB27" s="119"/>
      <c r="EFC27" s="119"/>
      <c r="EFD27" s="119"/>
      <c r="EFE27" s="119"/>
      <c r="EFF27" s="119"/>
      <c r="EFG27" s="119"/>
      <c r="EFH27" s="119"/>
      <c r="EFI27" s="119"/>
      <c r="EFJ27" s="119"/>
      <c r="EFK27" s="119"/>
      <c r="EFL27" s="119"/>
      <c r="EFM27" s="119"/>
      <c r="EFN27" s="119"/>
      <c r="EFO27" s="119"/>
      <c r="EFP27" s="119"/>
      <c r="EFQ27" s="119"/>
      <c r="EFR27" s="119"/>
      <c r="EFS27" s="119"/>
      <c r="EFT27" s="119"/>
      <c r="EFU27" s="119"/>
      <c r="EFV27" s="119"/>
      <c r="EFW27" s="119"/>
      <c r="EFX27" s="119"/>
      <c r="EFY27" s="119"/>
      <c r="EFZ27" s="119"/>
      <c r="EGA27" s="119"/>
      <c r="EGB27" s="119"/>
      <c r="EGC27" s="119"/>
      <c r="EGD27" s="119"/>
      <c r="EGE27" s="119"/>
      <c r="EGF27" s="119"/>
      <c r="EGG27" s="119"/>
      <c r="EGH27" s="119"/>
      <c r="EGI27" s="119"/>
      <c r="EGJ27" s="119"/>
      <c r="EGK27" s="119"/>
      <c r="EGL27" s="119"/>
      <c r="EGM27" s="119"/>
      <c r="EGN27" s="119"/>
      <c r="EGO27" s="119"/>
      <c r="EGP27" s="119"/>
      <c r="EGQ27" s="119"/>
      <c r="EGR27" s="119"/>
      <c r="EGS27" s="119"/>
      <c r="EGT27" s="119"/>
      <c r="EGU27" s="119"/>
      <c r="EGV27" s="119"/>
      <c r="EGW27" s="119"/>
      <c r="EGX27" s="119"/>
      <c r="EGY27" s="119"/>
      <c r="EGZ27" s="119"/>
      <c r="EHA27" s="119"/>
      <c r="EHB27" s="119"/>
      <c r="EHC27" s="119"/>
      <c r="EHD27" s="119"/>
      <c r="EHE27" s="119"/>
      <c r="EHF27" s="119"/>
      <c r="EHG27" s="119"/>
      <c r="EHH27" s="119"/>
      <c r="EHI27" s="119"/>
      <c r="EHJ27" s="119"/>
      <c r="EHK27" s="119"/>
      <c r="EHL27" s="119"/>
      <c r="EHM27" s="119"/>
      <c r="EHN27" s="119"/>
      <c r="EHO27" s="119"/>
      <c r="EHP27" s="119"/>
      <c r="EHQ27" s="119"/>
      <c r="EHR27" s="119"/>
      <c r="EHS27" s="119"/>
      <c r="EHT27" s="119"/>
      <c r="EHU27" s="119"/>
      <c r="EHV27" s="119"/>
      <c r="EHW27" s="119"/>
      <c r="EHX27" s="119"/>
      <c r="EHY27" s="119"/>
      <c r="EHZ27" s="119"/>
      <c r="EIA27" s="119"/>
      <c r="EIB27" s="119"/>
      <c r="EIC27" s="119"/>
      <c r="EID27" s="119"/>
      <c r="EIE27" s="119"/>
      <c r="EIF27" s="119"/>
      <c r="EIG27" s="119"/>
      <c r="EIH27" s="119"/>
      <c r="EII27" s="119"/>
      <c r="EIJ27" s="119"/>
      <c r="EIK27" s="119"/>
      <c r="EIL27" s="119"/>
      <c r="EIM27" s="119"/>
      <c r="EIN27" s="119"/>
      <c r="EIO27" s="119"/>
      <c r="EIP27" s="119"/>
      <c r="EIQ27" s="119"/>
      <c r="EIR27" s="119"/>
      <c r="EIS27" s="119"/>
      <c r="EIT27" s="119"/>
      <c r="EIU27" s="119"/>
      <c r="EIV27" s="119"/>
      <c r="EIW27" s="119"/>
      <c r="EIX27" s="119"/>
      <c r="EIY27" s="119"/>
      <c r="EIZ27" s="119"/>
      <c r="EJA27" s="119"/>
      <c r="EJB27" s="119"/>
      <c r="EJC27" s="119"/>
      <c r="EJD27" s="119"/>
      <c r="EJE27" s="119"/>
      <c r="EJF27" s="119"/>
      <c r="EJG27" s="119"/>
      <c r="EJH27" s="119"/>
      <c r="EJI27" s="119"/>
      <c r="EJJ27" s="119"/>
      <c r="EJK27" s="119"/>
      <c r="EJL27" s="119"/>
      <c r="EJM27" s="119"/>
      <c r="EJN27" s="119"/>
      <c r="EJO27" s="119"/>
      <c r="EJP27" s="119"/>
      <c r="EJQ27" s="119"/>
      <c r="EJR27" s="119"/>
      <c r="EJS27" s="119"/>
      <c r="EJT27" s="119"/>
      <c r="EJU27" s="119"/>
      <c r="EJV27" s="119"/>
      <c r="EJW27" s="119"/>
      <c r="EJX27" s="119"/>
      <c r="EJY27" s="119"/>
      <c r="EJZ27" s="119"/>
      <c r="EKA27" s="119"/>
      <c r="EKB27" s="119"/>
      <c r="EKC27" s="119"/>
      <c r="EKD27" s="119"/>
      <c r="EKE27" s="119"/>
      <c r="EKF27" s="119"/>
      <c r="EKG27" s="119"/>
      <c r="EKH27" s="119"/>
      <c r="EKI27" s="119"/>
      <c r="EKJ27" s="119"/>
      <c r="EKK27" s="119"/>
      <c r="EKL27" s="119"/>
      <c r="EKM27" s="119"/>
      <c r="EKN27" s="119"/>
      <c r="EKO27" s="119"/>
      <c r="EKP27" s="119"/>
      <c r="EKQ27" s="119"/>
      <c r="EKR27" s="119"/>
      <c r="EKS27" s="119"/>
      <c r="EKT27" s="119"/>
      <c r="EKU27" s="119"/>
      <c r="EKV27" s="119"/>
      <c r="EKW27" s="119"/>
      <c r="EKX27" s="119"/>
      <c r="EKY27" s="119"/>
      <c r="EKZ27" s="119"/>
      <c r="ELA27" s="119"/>
      <c r="ELB27" s="119"/>
      <c r="ELC27" s="119"/>
      <c r="ELD27" s="119"/>
      <c r="ELE27" s="119"/>
      <c r="ELF27" s="119"/>
      <c r="ELG27" s="119"/>
      <c r="ELH27" s="119"/>
      <c r="ELI27" s="119"/>
      <c r="ELJ27" s="119"/>
      <c r="ELK27" s="119"/>
      <c r="ELL27" s="119"/>
      <c r="ELM27" s="119"/>
      <c r="ELN27" s="119"/>
      <c r="ELO27" s="119"/>
      <c r="ELP27" s="119"/>
      <c r="ELQ27" s="119"/>
      <c r="ELR27" s="119"/>
      <c r="ELS27" s="119"/>
      <c r="ELT27" s="119"/>
      <c r="ELU27" s="119"/>
      <c r="ELV27" s="119"/>
      <c r="ELW27" s="119"/>
      <c r="ELX27" s="119"/>
      <c r="ELY27" s="119"/>
      <c r="ELZ27" s="119"/>
      <c r="EMA27" s="119"/>
      <c r="EMB27" s="119"/>
      <c r="EMC27" s="119"/>
      <c r="EMD27" s="119"/>
      <c r="EME27" s="119"/>
      <c r="EMF27" s="119"/>
      <c r="EMG27" s="119"/>
      <c r="EMH27" s="119"/>
      <c r="EMI27" s="119"/>
      <c r="EMJ27" s="119"/>
      <c r="EMK27" s="119"/>
      <c r="EML27" s="119"/>
      <c r="EMM27" s="119"/>
      <c r="EMN27" s="119"/>
      <c r="EMO27" s="119"/>
      <c r="EMP27" s="119"/>
      <c r="EMQ27" s="119"/>
      <c r="EMR27" s="119"/>
      <c r="EMS27" s="119"/>
      <c r="EMT27" s="119"/>
      <c r="EMU27" s="119"/>
      <c r="EMV27" s="119"/>
      <c r="EMW27" s="119"/>
      <c r="EMX27" s="119"/>
      <c r="EMY27" s="119"/>
      <c r="EMZ27" s="119"/>
      <c r="ENA27" s="119"/>
      <c r="ENB27" s="119"/>
      <c r="ENC27" s="119"/>
      <c r="END27" s="119"/>
      <c r="ENE27" s="119"/>
      <c r="ENF27" s="119"/>
      <c r="ENG27" s="119"/>
      <c r="ENH27" s="119"/>
      <c r="ENI27" s="119"/>
      <c r="ENJ27" s="119"/>
      <c r="ENK27" s="119"/>
      <c r="ENL27" s="119"/>
      <c r="ENM27" s="119"/>
      <c r="ENN27" s="119"/>
      <c r="ENO27" s="119"/>
      <c r="ENP27" s="119"/>
      <c r="ENQ27" s="119"/>
      <c r="ENR27" s="119"/>
      <c r="ENS27" s="119"/>
      <c r="ENT27" s="119"/>
      <c r="ENU27" s="119"/>
      <c r="ENV27" s="119"/>
      <c r="ENW27" s="119"/>
      <c r="ENX27" s="119"/>
      <c r="ENY27" s="119"/>
      <c r="ENZ27" s="119"/>
      <c r="EOA27" s="119"/>
      <c r="EOB27" s="119"/>
      <c r="EOC27" s="119"/>
      <c r="EOD27" s="119"/>
      <c r="EOE27" s="119"/>
      <c r="EOF27" s="119"/>
      <c r="EOG27" s="119"/>
      <c r="EOH27" s="119"/>
      <c r="EOI27" s="119"/>
      <c r="EOJ27" s="119"/>
      <c r="EOK27" s="119"/>
      <c r="EOL27" s="119"/>
      <c r="EOM27" s="119"/>
      <c r="EON27" s="119"/>
      <c r="EOO27" s="119"/>
      <c r="EOP27" s="119"/>
      <c r="EOQ27" s="119"/>
      <c r="EOR27" s="119"/>
      <c r="EOS27" s="119"/>
      <c r="EOT27" s="119"/>
      <c r="EOU27" s="119"/>
      <c r="EOV27" s="119"/>
      <c r="EOW27" s="119"/>
      <c r="EOX27" s="119"/>
      <c r="EOY27" s="119"/>
      <c r="EOZ27" s="119"/>
      <c r="EPA27" s="119"/>
      <c r="EPB27" s="119"/>
      <c r="EPC27" s="119"/>
      <c r="EPD27" s="119"/>
      <c r="EPE27" s="119"/>
      <c r="EPF27" s="119"/>
      <c r="EPG27" s="119"/>
      <c r="EPH27" s="119"/>
      <c r="EPI27" s="119"/>
      <c r="EPJ27" s="119"/>
      <c r="EPK27" s="119"/>
      <c r="EPL27" s="119"/>
      <c r="EPM27" s="119"/>
      <c r="EPN27" s="119"/>
      <c r="EPO27" s="119"/>
      <c r="EPP27" s="119"/>
      <c r="EPQ27" s="119"/>
      <c r="EPR27" s="119"/>
      <c r="EPS27" s="119"/>
      <c r="EPT27" s="119"/>
      <c r="EPU27" s="119"/>
      <c r="EPV27" s="119"/>
      <c r="EPW27" s="119"/>
      <c r="EPX27" s="119"/>
      <c r="EPY27" s="119"/>
      <c r="EPZ27" s="119"/>
      <c r="EQA27" s="119"/>
      <c r="EQB27" s="119"/>
      <c r="EQC27" s="119"/>
      <c r="EQD27" s="119"/>
      <c r="EQE27" s="119"/>
      <c r="EQF27" s="119"/>
      <c r="EQG27" s="119"/>
      <c r="EQH27" s="119"/>
      <c r="EQI27" s="119"/>
      <c r="EQJ27" s="119"/>
      <c r="EQK27" s="119"/>
      <c r="EQL27" s="119"/>
      <c r="EQM27" s="119"/>
      <c r="EQN27" s="119"/>
      <c r="EQO27" s="119"/>
      <c r="EQP27" s="119"/>
      <c r="EQQ27" s="119"/>
      <c r="EQR27" s="119"/>
      <c r="EQS27" s="119"/>
      <c r="EQT27" s="119"/>
      <c r="EQU27" s="119"/>
      <c r="EQV27" s="119"/>
      <c r="EQW27" s="119"/>
      <c r="EQX27" s="119"/>
      <c r="EQY27" s="119"/>
      <c r="EQZ27" s="119"/>
      <c r="ERA27" s="119"/>
      <c r="ERB27" s="119"/>
      <c r="ERC27" s="119"/>
      <c r="ERD27" s="119"/>
      <c r="ERE27" s="119"/>
      <c r="ERF27" s="119"/>
      <c r="ERG27" s="119"/>
      <c r="ERH27" s="119"/>
      <c r="ERI27" s="119"/>
      <c r="ERJ27" s="119"/>
      <c r="ERK27" s="119"/>
      <c r="ERL27" s="119"/>
      <c r="ERM27" s="119"/>
      <c r="ERN27" s="119"/>
      <c r="ERO27" s="119"/>
      <c r="ERP27" s="119"/>
      <c r="ERQ27" s="119"/>
      <c r="ERR27" s="119"/>
      <c r="ERS27" s="119"/>
      <c r="ERT27" s="119"/>
      <c r="ERU27" s="119"/>
      <c r="ERV27" s="119"/>
      <c r="ERW27" s="119"/>
      <c r="ERX27" s="119"/>
      <c r="ERY27" s="119"/>
      <c r="ERZ27" s="119"/>
      <c r="ESA27" s="119"/>
      <c r="ESB27" s="119"/>
      <c r="ESC27" s="119"/>
      <c r="ESD27" s="119"/>
      <c r="ESE27" s="119"/>
      <c r="ESF27" s="119"/>
      <c r="ESG27" s="119"/>
      <c r="ESH27" s="119"/>
      <c r="ESI27" s="119"/>
      <c r="ESJ27" s="119"/>
      <c r="ESK27" s="119"/>
      <c r="ESL27" s="119"/>
      <c r="ESM27" s="119"/>
      <c r="ESN27" s="119"/>
      <c r="ESO27" s="119"/>
      <c r="ESP27" s="119"/>
      <c r="ESQ27" s="119"/>
      <c r="ESR27" s="119"/>
      <c r="ESS27" s="119"/>
      <c r="EST27" s="119"/>
      <c r="ESU27" s="119"/>
      <c r="ESV27" s="119"/>
      <c r="ESW27" s="119"/>
      <c r="ESX27" s="119"/>
      <c r="ESY27" s="119"/>
      <c r="ESZ27" s="119"/>
      <c r="ETA27" s="119"/>
      <c r="ETB27" s="119"/>
      <c r="ETC27" s="119"/>
      <c r="ETD27" s="119"/>
      <c r="ETE27" s="119"/>
      <c r="ETF27" s="119"/>
      <c r="ETG27" s="119"/>
      <c r="ETH27" s="119"/>
      <c r="ETI27" s="119"/>
      <c r="ETJ27" s="119"/>
      <c r="ETK27" s="119"/>
      <c r="ETL27" s="119"/>
      <c r="ETM27" s="119"/>
      <c r="ETN27" s="119"/>
      <c r="ETO27" s="119"/>
      <c r="ETP27" s="119"/>
      <c r="ETQ27" s="119"/>
      <c r="ETR27" s="119"/>
      <c r="ETS27" s="119"/>
      <c r="ETT27" s="119"/>
      <c r="ETU27" s="119"/>
      <c r="ETV27" s="119"/>
      <c r="ETW27" s="119"/>
      <c r="ETX27" s="119"/>
      <c r="ETY27" s="119"/>
      <c r="ETZ27" s="119"/>
      <c r="EUA27" s="119"/>
      <c r="EUB27" s="119"/>
      <c r="EUC27" s="119"/>
      <c r="EUD27" s="119"/>
      <c r="EUE27" s="119"/>
      <c r="EUF27" s="119"/>
      <c r="EUG27" s="119"/>
      <c r="EUH27" s="119"/>
      <c r="EUI27" s="119"/>
      <c r="EUJ27" s="119"/>
      <c r="EUK27" s="119"/>
      <c r="EUL27" s="119"/>
      <c r="EUM27" s="119"/>
      <c r="EUN27" s="119"/>
      <c r="EUO27" s="119"/>
      <c r="EUP27" s="119"/>
      <c r="EUQ27" s="119"/>
      <c r="EUR27" s="119"/>
      <c r="EUS27" s="119"/>
      <c r="EUT27" s="119"/>
      <c r="EUU27" s="119"/>
      <c r="EUV27" s="119"/>
      <c r="EUW27" s="119"/>
      <c r="EUX27" s="119"/>
      <c r="EUY27" s="119"/>
      <c r="EUZ27" s="119"/>
      <c r="EVA27" s="119"/>
      <c r="EVB27" s="119"/>
      <c r="EVC27" s="119"/>
      <c r="EVD27" s="119"/>
      <c r="EVE27" s="119"/>
      <c r="EVF27" s="119"/>
      <c r="EVG27" s="119"/>
      <c r="EVH27" s="119"/>
      <c r="EVI27" s="119"/>
      <c r="EVJ27" s="119"/>
      <c r="EVK27" s="119"/>
      <c r="EVL27" s="119"/>
      <c r="EVM27" s="119"/>
      <c r="EVN27" s="119"/>
      <c r="EVO27" s="119"/>
      <c r="EVP27" s="119"/>
      <c r="EVQ27" s="119"/>
      <c r="EVR27" s="119"/>
      <c r="EVS27" s="119"/>
      <c r="EVT27" s="119"/>
      <c r="EVU27" s="119"/>
      <c r="EVV27" s="119"/>
      <c r="EVW27" s="119"/>
      <c r="EVX27" s="119"/>
      <c r="EVY27" s="119"/>
      <c r="EVZ27" s="119"/>
      <c r="EWA27" s="119"/>
      <c r="EWB27" s="119"/>
      <c r="EWC27" s="119"/>
      <c r="EWD27" s="119"/>
      <c r="EWE27" s="119"/>
      <c r="EWF27" s="119"/>
      <c r="EWG27" s="119"/>
      <c r="EWH27" s="119"/>
      <c r="EWI27" s="119"/>
      <c r="EWJ27" s="119"/>
      <c r="EWK27" s="119"/>
      <c r="EWL27" s="119"/>
      <c r="EWM27" s="119"/>
      <c r="EWN27" s="119"/>
      <c r="EWO27" s="119"/>
      <c r="EWP27" s="119"/>
      <c r="EWQ27" s="119"/>
      <c r="EWR27" s="119"/>
      <c r="EWS27" s="119"/>
      <c r="EWT27" s="119"/>
      <c r="EWU27" s="119"/>
      <c r="EWV27" s="119"/>
      <c r="EWW27" s="119"/>
      <c r="EWX27" s="119"/>
      <c r="EWY27" s="119"/>
      <c r="EWZ27" s="119"/>
      <c r="EXA27" s="119"/>
      <c r="EXB27" s="119"/>
      <c r="EXC27" s="119"/>
      <c r="EXD27" s="119"/>
      <c r="EXE27" s="119"/>
      <c r="EXF27" s="119"/>
      <c r="EXG27" s="119"/>
      <c r="EXH27" s="119"/>
      <c r="EXI27" s="119"/>
      <c r="EXJ27" s="119"/>
      <c r="EXK27" s="119"/>
      <c r="EXL27" s="119"/>
      <c r="EXM27" s="119"/>
      <c r="EXN27" s="119"/>
      <c r="EXO27" s="119"/>
      <c r="EXP27" s="119"/>
      <c r="EXQ27" s="119"/>
      <c r="EXR27" s="119"/>
      <c r="EXS27" s="119"/>
      <c r="EXT27" s="119"/>
      <c r="EXU27" s="119"/>
      <c r="EXV27" s="119"/>
      <c r="EXW27" s="119"/>
      <c r="EXX27" s="119"/>
      <c r="EXY27" s="119"/>
      <c r="EXZ27" s="119"/>
      <c r="EYA27" s="119"/>
      <c r="EYB27" s="119"/>
      <c r="EYC27" s="119"/>
      <c r="EYD27" s="119"/>
      <c r="EYE27" s="119"/>
      <c r="EYF27" s="119"/>
      <c r="EYG27" s="119"/>
      <c r="EYH27" s="119"/>
      <c r="EYI27" s="119"/>
      <c r="EYJ27" s="119"/>
      <c r="EYK27" s="119"/>
      <c r="EYL27" s="119"/>
      <c r="EYM27" s="119"/>
      <c r="EYN27" s="119"/>
      <c r="EYO27" s="119"/>
      <c r="EYP27" s="119"/>
      <c r="EYQ27" s="119"/>
      <c r="EYR27" s="119"/>
      <c r="EYS27" s="119"/>
      <c r="EYT27" s="119"/>
      <c r="EYU27" s="119"/>
      <c r="EYV27" s="119"/>
      <c r="EYW27" s="119"/>
      <c r="EYX27" s="119"/>
      <c r="EYY27" s="119"/>
      <c r="EYZ27" s="119"/>
      <c r="EZA27" s="119"/>
      <c r="EZB27" s="119"/>
      <c r="EZC27" s="119"/>
      <c r="EZD27" s="119"/>
      <c r="EZE27" s="119"/>
      <c r="EZF27" s="119"/>
      <c r="EZG27" s="119"/>
      <c r="EZH27" s="119"/>
      <c r="EZI27" s="119"/>
      <c r="EZJ27" s="119"/>
      <c r="EZK27" s="119"/>
      <c r="EZL27" s="119"/>
      <c r="EZM27" s="119"/>
      <c r="EZN27" s="119"/>
      <c r="EZO27" s="119"/>
      <c r="EZP27" s="119"/>
      <c r="EZQ27" s="119"/>
      <c r="EZR27" s="119"/>
      <c r="EZS27" s="119"/>
      <c r="EZT27" s="119"/>
      <c r="EZU27" s="119"/>
      <c r="EZV27" s="119"/>
      <c r="EZW27" s="119"/>
      <c r="EZX27" s="119"/>
      <c r="EZY27" s="119"/>
      <c r="EZZ27" s="119"/>
      <c r="FAA27" s="119"/>
      <c r="FAB27" s="119"/>
      <c r="FAC27" s="119"/>
      <c r="FAD27" s="119"/>
      <c r="FAE27" s="119"/>
      <c r="FAF27" s="119"/>
      <c r="FAG27" s="119"/>
      <c r="FAH27" s="119"/>
      <c r="FAI27" s="119"/>
      <c r="FAJ27" s="119"/>
      <c r="FAK27" s="119"/>
      <c r="FAL27" s="119"/>
      <c r="FAM27" s="119"/>
      <c r="FAN27" s="119"/>
      <c r="FAO27" s="119"/>
      <c r="FAP27" s="119"/>
      <c r="FAQ27" s="119"/>
      <c r="FAR27" s="119"/>
      <c r="FAS27" s="119"/>
      <c r="FAT27" s="119"/>
      <c r="FAU27" s="119"/>
      <c r="FAV27" s="119"/>
      <c r="FAW27" s="119"/>
      <c r="FAX27" s="119"/>
      <c r="FAY27" s="119"/>
      <c r="FAZ27" s="119"/>
      <c r="FBA27" s="119"/>
      <c r="FBB27" s="119"/>
      <c r="FBC27" s="119"/>
      <c r="FBD27" s="119"/>
      <c r="FBE27" s="119"/>
      <c r="FBF27" s="119"/>
      <c r="FBG27" s="119"/>
      <c r="FBH27" s="119"/>
      <c r="FBI27" s="119"/>
      <c r="FBJ27" s="119"/>
      <c r="FBK27" s="119"/>
      <c r="FBL27" s="119"/>
      <c r="FBM27" s="119"/>
      <c r="FBN27" s="119"/>
      <c r="FBO27" s="119"/>
      <c r="FBP27" s="119"/>
      <c r="FBQ27" s="119"/>
      <c r="FBR27" s="119"/>
      <c r="FBS27" s="119"/>
      <c r="FBT27" s="119"/>
      <c r="FBU27" s="119"/>
      <c r="FBV27" s="119"/>
      <c r="FBW27" s="119"/>
      <c r="FBX27" s="119"/>
      <c r="FBY27" s="119"/>
      <c r="FBZ27" s="119"/>
      <c r="FCA27" s="119"/>
      <c r="FCB27" s="119"/>
      <c r="FCC27" s="119"/>
      <c r="FCD27" s="119"/>
      <c r="FCE27" s="119"/>
      <c r="FCF27" s="119"/>
      <c r="FCG27" s="119"/>
      <c r="FCH27" s="119"/>
      <c r="FCI27" s="119"/>
      <c r="FCJ27" s="119"/>
      <c r="FCK27" s="119"/>
      <c r="FCL27" s="119"/>
      <c r="FCM27" s="119"/>
      <c r="FCN27" s="119"/>
      <c r="FCO27" s="119"/>
      <c r="FCP27" s="119"/>
      <c r="FCQ27" s="119"/>
      <c r="FCR27" s="119"/>
      <c r="FCS27" s="119"/>
      <c r="FCT27" s="119"/>
      <c r="FCU27" s="119"/>
      <c r="FCV27" s="119"/>
      <c r="FCW27" s="119"/>
      <c r="FCX27" s="119"/>
      <c r="FCY27" s="119"/>
      <c r="FCZ27" s="119"/>
      <c r="FDA27" s="119"/>
      <c r="FDB27" s="119"/>
      <c r="FDC27" s="119"/>
      <c r="FDD27" s="119"/>
      <c r="FDE27" s="119"/>
      <c r="FDF27" s="119"/>
      <c r="FDG27" s="119"/>
      <c r="FDH27" s="119"/>
      <c r="FDI27" s="119"/>
      <c r="FDJ27" s="119"/>
      <c r="FDK27" s="119"/>
      <c r="FDL27" s="119"/>
      <c r="FDM27" s="119"/>
      <c r="FDN27" s="119"/>
      <c r="FDO27" s="119"/>
      <c r="FDP27" s="119"/>
      <c r="FDQ27" s="119"/>
      <c r="FDR27" s="119"/>
      <c r="FDS27" s="119"/>
      <c r="FDT27" s="119"/>
      <c r="FDU27" s="119"/>
      <c r="FDV27" s="119"/>
      <c r="FDW27" s="119"/>
      <c r="FDX27" s="119"/>
      <c r="FDY27" s="119"/>
      <c r="FDZ27" s="119"/>
      <c r="FEA27" s="119"/>
      <c r="FEB27" s="119"/>
      <c r="FEC27" s="119"/>
      <c r="FED27" s="119"/>
      <c r="FEE27" s="119"/>
      <c r="FEF27" s="119"/>
      <c r="FEG27" s="119"/>
      <c r="FEH27" s="119"/>
      <c r="FEI27" s="119"/>
      <c r="FEJ27" s="119"/>
      <c r="FEK27" s="119"/>
      <c r="FEL27" s="119"/>
      <c r="FEM27" s="119"/>
      <c r="FEN27" s="119"/>
      <c r="FEO27" s="119"/>
      <c r="FEP27" s="119"/>
      <c r="FEQ27" s="119"/>
      <c r="FER27" s="119"/>
      <c r="FES27" s="119"/>
      <c r="FET27" s="119"/>
      <c r="FEU27" s="119"/>
      <c r="FEV27" s="119"/>
      <c r="FEW27" s="119"/>
      <c r="FEX27" s="119"/>
      <c r="FEY27" s="119"/>
      <c r="FEZ27" s="119"/>
      <c r="FFA27" s="119"/>
      <c r="FFB27" s="119"/>
      <c r="FFC27" s="119"/>
      <c r="FFD27" s="119"/>
      <c r="FFE27" s="119"/>
      <c r="FFF27" s="119"/>
      <c r="FFG27" s="119"/>
      <c r="FFH27" s="119"/>
      <c r="FFI27" s="119"/>
      <c r="FFJ27" s="119"/>
      <c r="FFK27" s="119"/>
      <c r="FFL27" s="119"/>
      <c r="FFM27" s="119"/>
      <c r="FFN27" s="119"/>
      <c r="FFO27" s="119"/>
      <c r="FFP27" s="119"/>
      <c r="FFQ27" s="119"/>
      <c r="FFR27" s="119"/>
      <c r="FFS27" s="119"/>
      <c r="FFT27" s="119"/>
      <c r="FFU27" s="119"/>
      <c r="FFV27" s="119"/>
      <c r="FFW27" s="119"/>
      <c r="FFX27" s="119"/>
      <c r="FFY27" s="119"/>
      <c r="FFZ27" s="119"/>
      <c r="FGA27" s="119"/>
      <c r="FGB27" s="119"/>
      <c r="FGC27" s="119"/>
      <c r="FGD27" s="119"/>
      <c r="FGE27" s="119"/>
      <c r="FGF27" s="119"/>
      <c r="FGG27" s="119"/>
      <c r="FGH27" s="119"/>
      <c r="FGI27" s="119"/>
      <c r="FGJ27" s="119"/>
      <c r="FGK27" s="119"/>
      <c r="FGL27" s="119"/>
      <c r="FGM27" s="119"/>
      <c r="FGN27" s="119"/>
      <c r="FGO27" s="119"/>
      <c r="FGP27" s="119"/>
      <c r="FGQ27" s="119"/>
      <c r="FGR27" s="119"/>
      <c r="FGS27" s="119"/>
      <c r="FGT27" s="119"/>
      <c r="FGU27" s="119"/>
      <c r="FGV27" s="119"/>
      <c r="FGW27" s="119"/>
      <c r="FGX27" s="119"/>
      <c r="FGY27" s="119"/>
      <c r="FGZ27" s="119"/>
      <c r="FHA27" s="119"/>
      <c r="FHB27" s="119"/>
      <c r="FHC27" s="119"/>
      <c r="FHD27" s="119"/>
      <c r="FHE27" s="119"/>
      <c r="FHF27" s="119"/>
      <c r="FHG27" s="119"/>
      <c r="FHH27" s="119"/>
      <c r="FHI27" s="119"/>
      <c r="FHJ27" s="119"/>
      <c r="FHK27" s="119"/>
      <c r="FHL27" s="119"/>
      <c r="FHM27" s="119"/>
      <c r="FHN27" s="119"/>
      <c r="FHO27" s="119"/>
      <c r="FHP27" s="119"/>
      <c r="FHQ27" s="119"/>
      <c r="FHR27" s="119"/>
      <c r="FHS27" s="119"/>
      <c r="FHT27" s="119"/>
      <c r="FHU27" s="119"/>
      <c r="FHV27" s="119"/>
      <c r="FHW27" s="119"/>
      <c r="FHX27" s="119"/>
      <c r="FHY27" s="119"/>
      <c r="FHZ27" s="119"/>
      <c r="FIA27" s="119"/>
      <c r="FIB27" s="119"/>
      <c r="FIC27" s="119"/>
      <c r="FID27" s="119"/>
      <c r="FIE27" s="119"/>
      <c r="FIF27" s="119"/>
      <c r="FIG27" s="119"/>
      <c r="FIH27" s="119"/>
      <c r="FII27" s="119"/>
      <c r="FIJ27" s="119"/>
      <c r="FIK27" s="119"/>
      <c r="FIL27" s="119"/>
      <c r="FIM27" s="119"/>
      <c r="FIN27" s="119"/>
      <c r="FIO27" s="119"/>
      <c r="FIP27" s="119"/>
      <c r="FIQ27" s="119"/>
      <c r="FIR27" s="119"/>
      <c r="FIS27" s="119"/>
      <c r="FIT27" s="119"/>
      <c r="FIU27" s="119"/>
      <c r="FIV27" s="119"/>
      <c r="FIW27" s="119"/>
      <c r="FIX27" s="119"/>
      <c r="FIY27" s="119"/>
      <c r="FIZ27" s="119"/>
      <c r="FJA27" s="119"/>
      <c r="FJB27" s="119"/>
      <c r="FJC27" s="119"/>
      <c r="FJD27" s="119"/>
      <c r="FJE27" s="119"/>
      <c r="FJF27" s="119"/>
      <c r="FJG27" s="119"/>
      <c r="FJH27" s="119"/>
      <c r="FJI27" s="119"/>
      <c r="FJJ27" s="119"/>
      <c r="FJK27" s="119"/>
      <c r="FJL27" s="119"/>
      <c r="FJM27" s="119"/>
      <c r="FJN27" s="119"/>
      <c r="FJO27" s="119"/>
      <c r="FJP27" s="119"/>
      <c r="FJQ27" s="119"/>
      <c r="FJR27" s="119"/>
      <c r="FJS27" s="119"/>
      <c r="FJT27" s="119"/>
      <c r="FJU27" s="119"/>
      <c r="FJV27" s="119"/>
      <c r="FJW27" s="119"/>
      <c r="FJX27" s="119"/>
      <c r="FJY27" s="119"/>
      <c r="FJZ27" s="119"/>
      <c r="FKA27" s="119"/>
      <c r="FKB27" s="119"/>
      <c r="FKC27" s="119"/>
      <c r="FKD27" s="119"/>
      <c r="FKE27" s="119"/>
      <c r="FKF27" s="119"/>
      <c r="FKG27" s="119"/>
      <c r="FKH27" s="119"/>
      <c r="FKI27" s="119"/>
      <c r="FKJ27" s="119"/>
      <c r="FKK27" s="119"/>
      <c r="FKL27" s="119"/>
      <c r="FKM27" s="119"/>
      <c r="FKN27" s="119"/>
      <c r="FKO27" s="119"/>
      <c r="FKP27" s="119"/>
      <c r="FKQ27" s="119"/>
      <c r="FKR27" s="119"/>
      <c r="FKS27" s="119"/>
      <c r="FKT27" s="119"/>
      <c r="FKU27" s="119"/>
      <c r="FKV27" s="119"/>
      <c r="FKW27" s="119"/>
      <c r="FKX27" s="119"/>
      <c r="FKY27" s="119"/>
      <c r="FKZ27" s="119"/>
      <c r="FLA27" s="119"/>
      <c r="FLB27" s="119"/>
      <c r="FLC27" s="119"/>
      <c r="FLD27" s="119"/>
      <c r="FLE27" s="119"/>
      <c r="FLF27" s="119"/>
      <c r="FLG27" s="119"/>
      <c r="FLH27" s="119"/>
      <c r="FLI27" s="119"/>
      <c r="FLJ27" s="119"/>
      <c r="FLK27" s="119"/>
      <c r="FLL27" s="119"/>
      <c r="FLM27" s="119"/>
      <c r="FLN27" s="119"/>
      <c r="FLO27" s="119"/>
      <c r="FLP27" s="119"/>
      <c r="FLQ27" s="119"/>
      <c r="FLR27" s="119"/>
      <c r="FLS27" s="119"/>
      <c r="FLT27" s="119"/>
      <c r="FLU27" s="119"/>
      <c r="FLV27" s="119"/>
      <c r="FLW27" s="119"/>
      <c r="FLX27" s="119"/>
      <c r="FLY27" s="119"/>
      <c r="FLZ27" s="119"/>
      <c r="FMA27" s="119"/>
      <c r="FMB27" s="119"/>
      <c r="FMC27" s="119"/>
      <c r="FMD27" s="119"/>
      <c r="FME27" s="119"/>
      <c r="FMF27" s="119"/>
      <c r="FMG27" s="119"/>
      <c r="FMH27" s="119"/>
      <c r="FMI27" s="119"/>
      <c r="FMJ27" s="119"/>
      <c r="FMK27" s="119"/>
      <c r="FML27" s="119"/>
      <c r="FMM27" s="119"/>
      <c r="FMN27" s="119"/>
      <c r="FMO27" s="119"/>
      <c r="FMP27" s="119"/>
      <c r="FMQ27" s="119"/>
      <c r="FMR27" s="119"/>
      <c r="FMS27" s="119"/>
      <c r="FMT27" s="119"/>
      <c r="FMU27" s="119"/>
      <c r="FMV27" s="119"/>
      <c r="FMW27" s="119"/>
      <c r="FMX27" s="119"/>
      <c r="FMY27" s="119"/>
      <c r="FMZ27" s="119"/>
      <c r="FNA27" s="119"/>
      <c r="FNB27" s="119"/>
      <c r="FNC27" s="119"/>
      <c r="FND27" s="119"/>
      <c r="FNE27" s="119"/>
      <c r="FNF27" s="119"/>
      <c r="FNG27" s="119"/>
      <c r="FNH27" s="119"/>
      <c r="FNI27" s="119"/>
      <c r="FNJ27" s="119"/>
      <c r="FNK27" s="119"/>
      <c r="FNL27" s="119"/>
      <c r="FNM27" s="119"/>
      <c r="FNN27" s="119"/>
      <c r="FNO27" s="119"/>
      <c r="FNP27" s="119"/>
      <c r="FNQ27" s="119"/>
      <c r="FNR27" s="119"/>
      <c r="FNS27" s="119"/>
      <c r="FNT27" s="119"/>
      <c r="FNU27" s="119"/>
      <c r="FNV27" s="119"/>
      <c r="FNW27" s="119"/>
      <c r="FNX27" s="119"/>
      <c r="FNY27" s="119"/>
      <c r="FNZ27" s="119"/>
      <c r="FOA27" s="119"/>
      <c r="FOB27" s="119"/>
      <c r="FOC27" s="119"/>
      <c r="FOD27" s="119"/>
      <c r="FOE27" s="119"/>
      <c r="FOF27" s="119"/>
      <c r="FOG27" s="119"/>
      <c r="FOH27" s="119"/>
      <c r="FOI27" s="119"/>
      <c r="FOJ27" s="119"/>
      <c r="FOK27" s="119"/>
      <c r="FOL27" s="119"/>
      <c r="FOM27" s="119"/>
      <c r="FON27" s="119"/>
      <c r="FOO27" s="119"/>
      <c r="FOP27" s="119"/>
      <c r="FOQ27" s="119"/>
      <c r="FOR27" s="119"/>
      <c r="FOS27" s="119"/>
      <c r="FOT27" s="119"/>
      <c r="FOU27" s="119"/>
      <c r="FOV27" s="119"/>
      <c r="FOW27" s="119"/>
      <c r="FOX27" s="119"/>
      <c r="FOY27" s="119"/>
      <c r="FOZ27" s="119"/>
      <c r="FPA27" s="119"/>
      <c r="FPB27" s="119"/>
      <c r="FPC27" s="119"/>
      <c r="FPD27" s="119"/>
      <c r="FPE27" s="119"/>
      <c r="FPF27" s="119"/>
      <c r="FPG27" s="119"/>
      <c r="FPH27" s="119"/>
      <c r="FPI27" s="119"/>
      <c r="FPJ27" s="119"/>
      <c r="FPK27" s="119"/>
      <c r="FPL27" s="119"/>
      <c r="FPM27" s="119"/>
      <c r="FPN27" s="119"/>
      <c r="FPO27" s="119"/>
      <c r="FPP27" s="119"/>
      <c r="FPQ27" s="119"/>
      <c r="FPR27" s="119"/>
      <c r="FPS27" s="119"/>
      <c r="FPT27" s="119"/>
      <c r="FPU27" s="119"/>
      <c r="FPV27" s="119"/>
      <c r="FPW27" s="119"/>
      <c r="FPX27" s="119"/>
      <c r="FPY27" s="119"/>
      <c r="FPZ27" s="119"/>
      <c r="FQA27" s="119"/>
      <c r="FQB27" s="119"/>
      <c r="FQC27" s="119"/>
      <c r="FQD27" s="119"/>
      <c r="FQE27" s="119"/>
      <c r="FQF27" s="119"/>
      <c r="FQG27" s="119"/>
      <c r="FQH27" s="119"/>
      <c r="FQI27" s="119"/>
      <c r="FQJ27" s="119"/>
      <c r="FQK27" s="119"/>
      <c r="FQL27" s="119"/>
      <c r="FQM27" s="119"/>
      <c r="FQN27" s="119"/>
      <c r="FQO27" s="119"/>
      <c r="FQP27" s="119"/>
      <c r="FQQ27" s="119"/>
      <c r="FQR27" s="119"/>
      <c r="FQS27" s="119"/>
      <c r="FQT27" s="119"/>
      <c r="FQU27" s="119"/>
      <c r="FQV27" s="119"/>
      <c r="FQW27" s="119"/>
      <c r="FQX27" s="119"/>
      <c r="FQY27" s="119"/>
      <c r="FQZ27" s="119"/>
      <c r="FRA27" s="119"/>
      <c r="FRB27" s="119"/>
      <c r="FRC27" s="119"/>
      <c r="FRD27" s="119"/>
      <c r="FRE27" s="119"/>
      <c r="FRF27" s="119"/>
      <c r="FRG27" s="119"/>
      <c r="FRH27" s="119"/>
      <c r="FRI27" s="119"/>
      <c r="FRJ27" s="119"/>
      <c r="FRK27" s="119"/>
      <c r="FRL27" s="119"/>
      <c r="FRM27" s="119"/>
      <c r="FRN27" s="119"/>
      <c r="FRO27" s="119"/>
      <c r="FRP27" s="119"/>
      <c r="FRQ27" s="119"/>
      <c r="FRR27" s="119"/>
      <c r="FRS27" s="119"/>
      <c r="FRT27" s="119"/>
      <c r="FRU27" s="119"/>
      <c r="FRV27" s="119"/>
      <c r="FRW27" s="119"/>
      <c r="FRX27" s="119"/>
      <c r="FRY27" s="119"/>
      <c r="FRZ27" s="119"/>
      <c r="FSA27" s="119"/>
      <c r="FSB27" s="119"/>
      <c r="FSC27" s="119"/>
      <c r="FSD27" s="119"/>
      <c r="FSE27" s="119"/>
      <c r="FSF27" s="119"/>
      <c r="FSG27" s="119"/>
      <c r="FSH27" s="119"/>
      <c r="FSI27" s="119"/>
      <c r="FSJ27" s="119"/>
      <c r="FSK27" s="119"/>
      <c r="FSL27" s="119"/>
      <c r="FSM27" s="119"/>
      <c r="FSN27" s="119"/>
      <c r="FSO27" s="119"/>
      <c r="FSP27" s="119"/>
      <c r="FSQ27" s="119"/>
      <c r="FSR27" s="119"/>
      <c r="FSS27" s="119"/>
      <c r="FST27" s="119"/>
      <c r="FSU27" s="119"/>
      <c r="FSV27" s="119"/>
      <c r="FSW27" s="119"/>
      <c r="FSX27" s="119"/>
      <c r="FSY27" s="119"/>
      <c r="FSZ27" s="119"/>
      <c r="FTA27" s="119"/>
      <c r="FTB27" s="119"/>
      <c r="FTC27" s="119"/>
      <c r="FTD27" s="119"/>
      <c r="FTE27" s="119"/>
      <c r="FTF27" s="119"/>
      <c r="FTG27" s="119"/>
      <c r="FTH27" s="119"/>
      <c r="FTI27" s="119"/>
      <c r="FTJ27" s="119"/>
      <c r="FTK27" s="119"/>
      <c r="FTL27" s="119"/>
      <c r="FTM27" s="119"/>
      <c r="FTN27" s="119"/>
      <c r="FTO27" s="119"/>
      <c r="FTP27" s="119"/>
      <c r="FTQ27" s="119"/>
      <c r="FTR27" s="119"/>
      <c r="FTS27" s="119"/>
      <c r="FTT27" s="119"/>
      <c r="FTU27" s="119"/>
      <c r="FTV27" s="119"/>
      <c r="FTW27" s="119"/>
      <c r="FTX27" s="119"/>
      <c r="FTY27" s="119"/>
      <c r="FTZ27" s="119"/>
      <c r="FUA27" s="119"/>
      <c r="FUB27" s="119"/>
      <c r="FUC27" s="119"/>
      <c r="FUD27" s="119"/>
      <c r="FUE27" s="119"/>
      <c r="FUF27" s="119"/>
      <c r="FUG27" s="119"/>
      <c r="FUH27" s="119"/>
      <c r="FUI27" s="119"/>
      <c r="FUJ27" s="119"/>
      <c r="FUK27" s="119"/>
      <c r="FUL27" s="119"/>
      <c r="FUM27" s="119"/>
      <c r="FUN27" s="119"/>
      <c r="FUO27" s="119"/>
      <c r="FUP27" s="119"/>
      <c r="FUQ27" s="119"/>
      <c r="FUR27" s="119"/>
      <c r="FUS27" s="119"/>
      <c r="FUT27" s="119"/>
      <c r="FUU27" s="119"/>
      <c r="FUV27" s="119"/>
      <c r="FUW27" s="119"/>
      <c r="FUX27" s="119"/>
      <c r="FUY27" s="119"/>
      <c r="FUZ27" s="119"/>
      <c r="FVA27" s="119"/>
      <c r="FVB27" s="119"/>
      <c r="FVC27" s="119"/>
      <c r="FVD27" s="119"/>
      <c r="FVE27" s="119"/>
      <c r="FVF27" s="119"/>
      <c r="FVG27" s="119"/>
      <c r="FVH27" s="119"/>
      <c r="FVI27" s="119"/>
      <c r="FVJ27" s="119"/>
      <c r="FVK27" s="119"/>
      <c r="FVL27" s="119"/>
      <c r="FVM27" s="119"/>
      <c r="FVN27" s="119"/>
      <c r="FVO27" s="119"/>
      <c r="FVP27" s="119"/>
      <c r="FVQ27" s="119"/>
      <c r="FVR27" s="119"/>
      <c r="FVS27" s="119"/>
      <c r="FVT27" s="119"/>
      <c r="FVU27" s="119"/>
      <c r="FVV27" s="119"/>
      <c r="FVW27" s="119"/>
      <c r="FVX27" s="119"/>
      <c r="FVY27" s="119"/>
      <c r="FVZ27" s="119"/>
      <c r="FWA27" s="119"/>
      <c r="FWB27" s="119"/>
      <c r="FWC27" s="119"/>
      <c r="FWD27" s="119"/>
      <c r="FWE27" s="119"/>
      <c r="FWF27" s="119"/>
      <c r="FWG27" s="119"/>
      <c r="FWH27" s="119"/>
      <c r="FWI27" s="119"/>
      <c r="FWJ27" s="119"/>
      <c r="FWK27" s="119"/>
      <c r="FWL27" s="119"/>
      <c r="FWM27" s="119"/>
      <c r="FWN27" s="119"/>
      <c r="FWO27" s="119"/>
      <c r="FWP27" s="119"/>
      <c r="FWQ27" s="119"/>
      <c r="FWR27" s="119"/>
      <c r="FWS27" s="119"/>
      <c r="FWT27" s="119"/>
      <c r="FWU27" s="119"/>
      <c r="FWV27" s="119"/>
      <c r="FWW27" s="119"/>
      <c r="FWX27" s="119"/>
      <c r="FWY27" s="119"/>
      <c r="FWZ27" s="119"/>
      <c r="FXA27" s="119"/>
      <c r="FXB27" s="119"/>
      <c r="FXC27" s="119"/>
      <c r="FXD27" s="119"/>
      <c r="FXE27" s="119"/>
      <c r="FXF27" s="119"/>
      <c r="FXG27" s="119"/>
      <c r="FXH27" s="119"/>
      <c r="FXI27" s="119"/>
      <c r="FXJ27" s="119"/>
      <c r="FXK27" s="119"/>
      <c r="FXL27" s="119"/>
      <c r="FXM27" s="119"/>
      <c r="FXN27" s="119"/>
      <c r="FXO27" s="119"/>
      <c r="FXP27" s="119"/>
      <c r="FXQ27" s="119"/>
      <c r="FXR27" s="119"/>
      <c r="FXS27" s="119"/>
      <c r="FXT27" s="119"/>
      <c r="FXU27" s="119"/>
      <c r="FXV27" s="119"/>
      <c r="FXW27" s="119"/>
      <c r="FXX27" s="119"/>
      <c r="FXY27" s="119"/>
      <c r="FXZ27" s="119"/>
      <c r="FYA27" s="119"/>
      <c r="FYB27" s="119"/>
      <c r="FYC27" s="119"/>
      <c r="FYD27" s="119"/>
      <c r="FYE27" s="119"/>
      <c r="FYF27" s="119"/>
      <c r="FYG27" s="119"/>
      <c r="FYH27" s="119"/>
      <c r="FYI27" s="119"/>
      <c r="FYJ27" s="119"/>
      <c r="FYK27" s="119"/>
      <c r="FYL27" s="119"/>
      <c r="FYM27" s="119"/>
      <c r="FYN27" s="119"/>
      <c r="FYO27" s="119"/>
      <c r="FYP27" s="119"/>
      <c r="FYQ27" s="119"/>
      <c r="FYR27" s="119"/>
      <c r="FYS27" s="119"/>
      <c r="FYT27" s="119"/>
      <c r="FYU27" s="119"/>
      <c r="FYV27" s="119"/>
      <c r="FYW27" s="119"/>
      <c r="FYX27" s="119"/>
      <c r="FYY27" s="119"/>
      <c r="FYZ27" s="119"/>
      <c r="FZA27" s="119"/>
      <c r="FZB27" s="119"/>
      <c r="FZC27" s="119"/>
      <c r="FZD27" s="119"/>
      <c r="FZE27" s="119"/>
      <c r="FZF27" s="119"/>
      <c r="FZG27" s="119"/>
      <c r="FZH27" s="119"/>
      <c r="FZI27" s="119"/>
      <c r="FZJ27" s="119"/>
      <c r="FZK27" s="119"/>
      <c r="FZL27" s="119"/>
      <c r="FZM27" s="119"/>
      <c r="FZN27" s="119"/>
      <c r="FZO27" s="119"/>
      <c r="FZP27" s="119"/>
      <c r="FZQ27" s="119"/>
      <c r="FZR27" s="119"/>
      <c r="FZS27" s="119"/>
      <c r="FZT27" s="119"/>
      <c r="FZU27" s="119"/>
      <c r="FZV27" s="119"/>
      <c r="FZW27" s="119"/>
      <c r="FZX27" s="119"/>
      <c r="FZY27" s="119"/>
      <c r="FZZ27" s="119"/>
      <c r="GAA27" s="119"/>
      <c r="GAB27" s="119"/>
      <c r="GAC27" s="119"/>
      <c r="GAD27" s="119"/>
      <c r="GAE27" s="119"/>
      <c r="GAF27" s="119"/>
      <c r="GAG27" s="119"/>
      <c r="GAH27" s="119"/>
      <c r="GAI27" s="119"/>
      <c r="GAJ27" s="119"/>
      <c r="GAK27" s="119"/>
      <c r="GAL27" s="119"/>
      <c r="GAM27" s="119"/>
      <c r="GAN27" s="119"/>
      <c r="GAO27" s="119"/>
      <c r="GAP27" s="119"/>
      <c r="GAQ27" s="119"/>
      <c r="GAR27" s="119"/>
      <c r="GAS27" s="119"/>
      <c r="GAT27" s="119"/>
      <c r="GAU27" s="119"/>
      <c r="GAV27" s="119"/>
      <c r="GAW27" s="119"/>
      <c r="GAX27" s="119"/>
      <c r="GAY27" s="119"/>
      <c r="GAZ27" s="119"/>
      <c r="GBA27" s="119"/>
      <c r="GBB27" s="119"/>
      <c r="GBC27" s="119"/>
      <c r="GBD27" s="119"/>
      <c r="GBE27" s="119"/>
      <c r="GBF27" s="119"/>
      <c r="GBG27" s="119"/>
      <c r="GBH27" s="119"/>
      <c r="GBI27" s="119"/>
      <c r="GBJ27" s="119"/>
      <c r="GBK27" s="119"/>
      <c r="GBL27" s="119"/>
      <c r="GBM27" s="119"/>
      <c r="GBN27" s="119"/>
      <c r="GBO27" s="119"/>
      <c r="GBP27" s="119"/>
      <c r="GBQ27" s="119"/>
      <c r="GBR27" s="119"/>
      <c r="GBS27" s="119"/>
      <c r="GBT27" s="119"/>
      <c r="GBU27" s="119"/>
      <c r="GBV27" s="119"/>
      <c r="GBW27" s="119"/>
      <c r="GBX27" s="119"/>
      <c r="GBY27" s="119"/>
      <c r="GBZ27" s="119"/>
      <c r="GCA27" s="119"/>
      <c r="GCB27" s="119"/>
      <c r="GCC27" s="119"/>
      <c r="GCD27" s="119"/>
      <c r="GCE27" s="119"/>
      <c r="GCF27" s="119"/>
      <c r="GCG27" s="119"/>
      <c r="GCH27" s="119"/>
      <c r="GCI27" s="119"/>
      <c r="GCJ27" s="119"/>
      <c r="GCK27" s="119"/>
      <c r="GCL27" s="119"/>
      <c r="GCM27" s="119"/>
      <c r="GCN27" s="119"/>
      <c r="GCO27" s="119"/>
      <c r="GCP27" s="119"/>
      <c r="GCQ27" s="119"/>
      <c r="GCR27" s="119"/>
      <c r="GCS27" s="119"/>
      <c r="GCT27" s="119"/>
      <c r="GCU27" s="119"/>
      <c r="GCV27" s="119"/>
      <c r="GCW27" s="119"/>
      <c r="GCX27" s="119"/>
      <c r="GCY27" s="119"/>
      <c r="GCZ27" s="119"/>
      <c r="GDA27" s="119"/>
      <c r="GDB27" s="119"/>
      <c r="GDC27" s="119"/>
      <c r="GDD27" s="119"/>
      <c r="GDE27" s="119"/>
      <c r="GDF27" s="119"/>
      <c r="GDG27" s="119"/>
      <c r="GDH27" s="119"/>
      <c r="GDI27" s="119"/>
      <c r="GDJ27" s="119"/>
      <c r="GDK27" s="119"/>
      <c r="GDL27" s="119"/>
      <c r="GDM27" s="119"/>
      <c r="GDN27" s="119"/>
      <c r="GDO27" s="119"/>
      <c r="GDP27" s="119"/>
      <c r="GDQ27" s="119"/>
      <c r="GDR27" s="119"/>
      <c r="GDS27" s="119"/>
      <c r="GDT27" s="119"/>
      <c r="GDU27" s="119"/>
      <c r="GDV27" s="119"/>
      <c r="GDW27" s="119"/>
      <c r="GDX27" s="119"/>
      <c r="GDY27" s="119"/>
      <c r="GDZ27" s="119"/>
      <c r="GEA27" s="119"/>
      <c r="GEB27" s="119"/>
      <c r="GEC27" s="119"/>
      <c r="GED27" s="119"/>
      <c r="GEE27" s="119"/>
      <c r="GEF27" s="119"/>
      <c r="GEG27" s="119"/>
      <c r="GEH27" s="119"/>
      <c r="GEI27" s="119"/>
      <c r="GEJ27" s="119"/>
      <c r="GEK27" s="119"/>
      <c r="GEL27" s="119"/>
      <c r="GEM27" s="119"/>
      <c r="GEN27" s="119"/>
      <c r="GEO27" s="119"/>
      <c r="GEP27" s="119"/>
      <c r="GEQ27" s="119"/>
      <c r="GER27" s="119"/>
      <c r="GES27" s="119"/>
      <c r="GET27" s="119"/>
      <c r="GEU27" s="119"/>
      <c r="GEV27" s="119"/>
      <c r="GEW27" s="119"/>
      <c r="GEX27" s="119"/>
      <c r="GEY27" s="119"/>
      <c r="GEZ27" s="119"/>
      <c r="GFA27" s="119"/>
      <c r="GFB27" s="119"/>
      <c r="GFC27" s="119"/>
      <c r="GFD27" s="119"/>
      <c r="GFE27" s="119"/>
      <c r="GFF27" s="119"/>
      <c r="GFG27" s="119"/>
      <c r="GFH27" s="119"/>
      <c r="GFI27" s="119"/>
      <c r="GFJ27" s="119"/>
      <c r="GFK27" s="119"/>
      <c r="GFL27" s="119"/>
      <c r="GFM27" s="119"/>
      <c r="GFN27" s="119"/>
      <c r="GFO27" s="119"/>
      <c r="GFP27" s="119"/>
      <c r="GFQ27" s="119"/>
      <c r="GFR27" s="119"/>
      <c r="GFS27" s="119"/>
      <c r="GFT27" s="119"/>
      <c r="GFU27" s="119"/>
      <c r="GFV27" s="119"/>
      <c r="GFW27" s="119"/>
      <c r="GFX27" s="119"/>
      <c r="GFY27" s="119"/>
      <c r="GFZ27" s="119"/>
      <c r="GGA27" s="119"/>
      <c r="GGB27" s="119"/>
      <c r="GGC27" s="119"/>
      <c r="GGD27" s="119"/>
      <c r="GGE27" s="119"/>
      <c r="GGF27" s="119"/>
      <c r="GGG27" s="119"/>
      <c r="GGH27" s="119"/>
      <c r="GGI27" s="119"/>
      <c r="GGJ27" s="119"/>
      <c r="GGK27" s="119"/>
      <c r="GGL27" s="119"/>
      <c r="GGM27" s="119"/>
      <c r="GGN27" s="119"/>
      <c r="GGO27" s="119"/>
      <c r="GGP27" s="119"/>
      <c r="GGQ27" s="119"/>
      <c r="GGR27" s="119"/>
      <c r="GGS27" s="119"/>
      <c r="GGT27" s="119"/>
      <c r="GGU27" s="119"/>
      <c r="GGV27" s="119"/>
      <c r="GGW27" s="119"/>
      <c r="GGX27" s="119"/>
      <c r="GGY27" s="119"/>
      <c r="GGZ27" s="119"/>
      <c r="GHA27" s="119"/>
      <c r="GHB27" s="119"/>
      <c r="GHC27" s="119"/>
      <c r="GHD27" s="119"/>
      <c r="GHE27" s="119"/>
      <c r="GHF27" s="119"/>
      <c r="GHG27" s="119"/>
      <c r="GHH27" s="119"/>
      <c r="GHI27" s="119"/>
      <c r="GHJ27" s="119"/>
      <c r="GHK27" s="119"/>
      <c r="GHL27" s="119"/>
      <c r="GHM27" s="119"/>
      <c r="GHN27" s="119"/>
      <c r="GHO27" s="119"/>
      <c r="GHP27" s="119"/>
      <c r="GHQ27" s="119"/>
      <c r="GHR27" s="119"/>
      <c r="GHS27" s="119"/>
      <c r="GHT27" s="119"/>
      <c r="GHU27" s="119"/>
      <c r="GHV27" s="119"/>
      <c r="GHW27" s="119"/>
      <c r="GHX27" s="119"/>
      <c r="GHY27" s="119"/>
      <c r="GHZ27" s="119"/>
      <c r="GIA27" s="119"/>
      <c r="GIB27" s="119"/>
      <c r="GIC27" s="119"/>
      <c r="GID27" s="119"/>
      <c r="GIE27" s="119"/>
      <c r="GIF27" s="119"/>
      <c r="GIG27" s="119"/>
      <c r="GIH27" s="119"/>
      <c r="GII27" s="119"/>
      <c r="GIJ27" s="119"/>
      <c r="GIK27" s="119"/>
      <c r="GIL27" s="119"/>
      <c r="GIM27" s="119"/>
      <c r="GIN27" s="119"/>
      <c r="GIO27" s="119"/>
      <c r="GIP27" s="119"/>
      <c r="GIQ27" s="119"/>
      <c r="GIR27" s="119"/>
      <c r="GIS27" s="119"/>
      <c r="GIT27" s="119"/>
      <c r="GIU27" s="119"/>
      <c r="GIV27" s="119"/>
      <c r="GIW27" s="119"/>
      <c r="GIX27" s="119"/>
      <c r="GIY27" s="119"/>
      <c r="GIZ27" s="119"/>
      <c r="GJA27" s="119"/>
      <c r="GJB27" s="119"/>
      <c r="GJC27" s="119"/>
      <c r="GJD27" s="119"/>
      <c r="GJE27" s="119"/>
      <c r="GJF27" s="119"/>
      <c r="GJG27" s="119"/>
      <c r="GJH27" s="119"/>
      <c r="GJI27" s="119"/>
      <c r="GJJ27" s="119"/>
      <c r="GJK27" s="119"/>
      <c r="GJL27" s="119"/>
      <c r="GJM27" s="119"/>
      <c r="GJN27" s="119"/>
      <c r="GJO27" s="119"/>
      <c r="GJP27" s="119"/>
      <c r="GJQ27" s="119"/>
      <c r="GJR27" s="119"/>
      <c r="GJS27" s="119"/>
      <c r="GJT27" s="119"/>
      <c r="GJU27" s="119"/>
      <c r="GJV27" s="119"/>
      <c r="GJW27" s="119"/>
      <c r="GJX27" s="119"/>
      <c r="GJY27" s="119"/>
      <c r="GJZ27" s="119"/>
      <c r="GKA27" s="119"/>
      <c r="GKB27" s="119"/>
      <c r="GKC27" s="119"/>
      <c r="GKD27" s="119"/>
      <c r="GKE27" s="119"/>
      <c r="GKF27" s="119"/>
      <c r="GKG27" s="119"/>
      <c r="GKH27" s="119"/>
      <c r="GKI27" s="119"/>
      <c r="GKJ27" s="119"/>
      <c r="GKK27" s="119"/>
      <c r="GKL27" s="119"/>
      <c r="GKM27" s="119"/>
      <c r="GKN27" s="119"/>
      <c r="GKO27" s="119"/>
      <c r="GKP27" s="119"/>
      <c r="GKQ27" s="119"/>
      <c r="GKR27" s="119"/>
      <c r="GKS27" s="119"/>
      <c r="GKT27" s="119"/>
      <c r="GKU27" s="119"/>
      <c r="GKV27" s="119"/>
      <c r="GKW27" s="119"/>
      <c r="GKX27" s="119"/>
      <c r="GKY27" s="119"/>
      <c r="GKZ27" s="119"/>
      <c r="GLA27" s="119"/>
      <c r="GLB27" s="119"/>
      <c r="GLC27" s="119"/>
      <c r="GLD27" s="119"/>
      <c r="GLE27" s="119"/>
      <c r="GLF27" s="119"/>
      <c r="GLG27" s="119"/>
      <c r="GLH27" s="119"/>
      <c r="GLI27" s="119"/>
      <c r="GLJ27" s="119"/>
      <c r="GLK27" s="119"/>
      <c r="GLL27" s="119"/>
      <c r="GLM27" s="119"/>
      <c r="GLN27" s="119"/>
      <c r="GLO27" s="119"/>
      <c r="GLP27" s="119"/>
      <c r="GLQ27" s="119"/>
      <c r="GLR27" s="119"/>
      <c r="GLS27" s="119"/>
      <c r="GLT27" s="119"/>
      <c r="GLU27" s="119"/>
      <c r="GLV27" s="119"/>
      <c r="GLW27" s="119"/>
      <c r="GLX27" s="119"/>
      <c r="GLY27" s="119"/>
      <c r="GLZ27" s="119"/>
      <c r="GMA27" s="119"/>
      <c r="GMB27" s="119"/>
      <c r="GMC27" s="119"/>
      <c r="GMD27" s="119"/>
      <c r="GME27" s="119"/>
      <c r="GMF27" s="119"/>
      <c r="GMG27" s="119"/>
      <c r="GMH27" s="119"/>
      <c r="GMI27" s="119"/>
      <c r="GMJ27" s="119"/>
      <c r="GMK27" s="119"/>
      <c r="GML27" s="119"/>
      <c r="GMM27" s="119"/>
      <c r="GMN27" s="119"/>
      <c r="GMO27" s="119"/>
      <c r="GMP27" s="119"/>
      <c r="GMQ27" s="119"/>
      <c r="GMR27" s="119"/>
      <c r="GMS27" s="119"/>
      <c r="GMT27" s="119"/>
      <c r="GMU27" s="119"/>
      <c r="GMV27" s="119"/>
      <c r="GMW27" s="119"/>
      <c r="GMX27" s="119"/>
      <c r="GMY27" s="119"/>
      <c r="GMZ27" s="119"/>
      <c r="GNA27" s="119"/>
      <c r="GNB27" s="119"/>
      <c r="GNC27" s="119"/>
      <c r="GND27" s="119"/>
      <c r="GNE27" s="119"/>
      <c r="GNF27" s="119"/>
      <c r="GNG27" s="119"/>
      <c r="GNH27" s="119"/>
      <c r="GNI27" s="119"/>
      <c r="GNJ27" s="119"/>
      <c r="GNK27" s="119"/>
      <c r="GNL27" s="119"/>
      <c r="GNM27" s="119"/>
      <c r="GNN27" s="119"/>
      <c r="GNO27" s="119"/>
      <c r="GNP27" s="119"/>
      <c r="GNQ27" s="119"/>
      <c r="GNR27" s="119"/>
      <c r="GNS27" s="119"/>
      <c r="GNT27" s="119"/>
      <c r="GNU27" s="119"/>
      <c r="GNV27" s="119"/>
      <c r="GNW27" s="119"/>
      <c r="GNX27" s="119"/>
      <c r="GNY27" s="119"/>
      <c r="GNZ27" s="119"/>
      <c r="GOA27" s="119"/>
      <c r="GOB27" s="119"/>
      <c r="GOC27" s="119"/>
      <c r="GOD27" s="119"/>
      <c r="GOE27" s="119"/>
      <c r="GOF27" s="119"/>
      <c r="GOG27" s="119"/>
      <c r="GOH27" s="119"/>
      <c r="GOI27" s="119"/>
      <c r="GOJ27" s="119"/>
      <c r="GOK27" s="119"/>
      <c r="GOL27" s="119"/>
      <c r="GOM27" s="119"/>
      <c r="GON27" s="119"/>
      <c r="GOO27" s="119"/>
      <c r="GOP27" s="119"/>
      <c r="GOQ27" s="119"/>
      <c r="GOR27" s="119"/>
      <c r="GOS27" s="119"/>
      <c r="GOT27" s="119"/>
      <c r="GOU27" s="119"/>
      <c r="GOV27" s="119"/>
      <c r="GOW27" s="119"/>
      <c r="GOX27" s="119"/>
      <c r="GOY27" s="119"/>
      <c r="GOZ27" s="119"/>
      <c r="GPA27" s="119"/>
      <c r="GPB27" s="119"/>
      <c r="GPC27" s="119"/>
      <c r="GPD27" s="119"/>
      <c r="GPE27" s="119"/>
      <c r="GPF27" s="119"/>
      <c r="GPG27" s="119"/>
      <c r="GPH27" s="119"/>
      <c r="GPI27" s="119"/>
      <c r="GPJ27" s="119"/>
      <c r="GPK27" s="119"/>
      <c r="GPL27" s="119"/>
      <c r="GPM27" s="119"/>
      <c r="GPN27" s="119"/>
      <c r="GPO27" s="119"/>
      <c r="GPP27" s="119"/>
      <c r="GPQ27" s="119"/>
      <c r="GPR27" s="119"/>
      <c r="GPS27" s="119"/>
      <c r="GPT27" s="119"/>
      <c r="GPU27" s="119"/>
      <c r="GPV27" s="119"/>
      <c r="GPW27" s="119"/>
      <c r="GPX27" s="119"/>
      <c r="GPY27" s="119"/>
      <c r="GPZ27" s="119"/>
      <c r="GQA27" s="119"/>
      <c r="GQB27" s="119"/>
      <c r="GQC27" s="119"/>
      <c r="GQD27" s="119"/>
      <c r="GQE27" s="119"/>
      <c r="GQF27" s="119"/>
      <c r="GQG27" s="119"/>
      <c r="GQH27" s="119"/>
      <c r="GQI27" s="119"/>
      <c r="GQJ27" s="119"/>
      <c r="GQK27" s="119"/>
      <c r="GQL27" s="119"/>
      <c r="GQM27" s="119"/>
      <c r="GQN27" s="119"/>
      <c r="GQO27" s="119"/>
      <c r="GQP27" s="119"/>
      <c r="GQQ27" s="119"/>
      <c r="GQR27" s="119"/>
      <c r="GQS27" s="119"/>
      <c r="GQT27" s="119"/>
      <c r="GQU27" s="119"/>
      <c r="GQV27" s="119"/>
      <c r="GQW27" s="119"/>
      <c r="GQX27" s="119"/>
      <c r="GQY27" s="119"/>
      <c r="GQZ27" s="119"/>
      <c r="GRA27" s="119"/>
      <c r="GRB27" s="119"/>
      <c r="GRC27" s="119"/>
      <c r="GRD27" s="119"/>
      <c r="GRE27" s="119"/>
      <c r="GRF27" s="119"/>
      <c r="GRG27" s="119"/>
      <c r="GRH27" s="119"/>
      <c r="GRI27" s="119"/>
      <c r="GRJ27" s="119"/>
      <c r="GRK27" s="119"/>
      <c r="GRL27" s="119"/>
      <c r="GRM27" s="119"/>
      <c r="GRN27" s="119"/>
      <c r="GRO27" s="119"/>
      <c r="GRP27" s="119"/>
      <c r="GRQ27" s="119"/>
      <c r="GRR27" s="119"/>
      <c r="GRS27" s="119"/>
      <c r="GRT27" s="119"/>
      <c r="GRU27" s="119"/>
      <c r="GRV27" s="119"/>
      <c r="GRW27" s="119"/>
      <c r="GRX27" s="119"/>
      <c r="GRY27" s="119"/>
      <c r="GRZ27" s="119"/>
      <c r="GSA27" s="119"/>
      <c r="GSB27" s="119"/>
      <c r="GSC27" s="119"/>
      <c r="GSD27" s="119"/>
      <c r="GSE27" s="119"/>
      <c r="GSF27" s="119"/>
      <c r="GSG27" s="119"/>
      <c r="GSH27" s="119"/>
      <c r="GSI27" s="119"/>
      <c r="GSJ27" s="119"/>
      <c r="GSK27" s="119"/>
      <c r="GSL27" s="119"/>
      <c r="GSM27" s="119"/>
      <c r="GSN27" s="119"/>
      <c r="GSO27" s="119"/>
      <c r="GSP27" s="119"/>
      <c r="GSQ27" s="119"/>
      <c r="GSR27" s="119"/>
      <c r="GSS27" s="119"/>
      <c r="GST27" s="119"/>
      <c r="GSU27" s="119"/>
      <c r="GSV27" s="119"/>
      <c r="GSW27" s="119"/>
      <c r="GSX27" s="119"/>
      <c r="GSY27" s="119"/>
      <c r="GSZ27" s="119"/>
      <c r="GTA27" s="119"/>
      <c r="GTB27" s="119"/>
      <c r="GTC27" s="119"/>
      <c r="GTD27" s="119"/>
      <c r="GTE27" s="119"/>
      <c r="GTF27" s="119"/>
      <c r="GTG27" s="119"/>
      <c r="GTH27" s="119"/>
      <c r="GTI27" s="119"/>
      <c r="GTJ27" s="119"/>
      <c r="GTK27" s="119"/>
      <c r="GTL27" s="119"/>
      <c r="GTM27" s="119"/>
      <c r="GTN27" s="119"/>
      <c r="GTO27" s="119"/>
      <c r="GTP27" s="119"/>
      <c r="GTQ27" s="119"/>
      <c r="GTR27" s="119"/>
      <c r="GTS27" s="119"/>
      <c r="GTT27" s="119"/>
      <c r="GTU27" s="119"/>
      <c r="GTV27" s="119"/>
      <c r="GTW27" s="119"/>
      <c r="GTX27" s="119"/>
      <c r="GTY27" s="119"/>
      <c r="GTZ27" s="119"/>
      <c r="GUA27" s="119"/>
      <c r="GUB27" s="119"/>
      <c r="GUC27" s="119"/>
      <c r="GUD27" s="119"/>
      <c r="GUE27" s="119"/>
      <c r="GUF27" s="119"/>
      <c r="GUG27" s="119"/>
      <c r="GUH27" s="119"/>
      <c r="GUI27" s="119"/>
      <c r="GUJ27" s="119"/>
      <c r="GUK27" s="119"/>
      <c r="GUL27" s="119"/>
      <c r="GUM27" s="119"/>
      <c r="GUN27" s="119"/>
      <c r="GUO27" s="119"/>
      <c r="GUP27" s="119"/>
      <c r="GUQ27" s="119"/>
      <c r="GUR27" s="119"/>
      <c r="GUS27" s="119"/>
      <c r="GUT27" s="119"/>
      <c r="GUU27" s="119"/>
      <c r="GUV27" s="119"/>
      <c r="GUW27" s="119"/>
      <c r="GUX27" s="119"/>
      <c r="GUY27" s="119"/>
      <c r="GUZ27" s="119"/>
      <c r="GVA27" s="119"/>
      <c r="GVB27" s="119"/>
      <c r="GVC27" s="119"/>
      <c r="GVD27" s="119"/>
      <c r="GVE27" s="119"/>
      <c r="GVF27" s="119"/>
      <c r="GVG27" s="119"/>
      <c r="GVH27" s="119"/>
      <c r="GVI27" s="119"/>
      <c r="GVJ27" s="119"/>
      <c r="GVK27" s="119"/>
      <c r="GVL27" s="119"/>
      <c r="GVM27" s="119"/>
      <c r="GVN27" s="119"/>
      <c r="GVO27" s="119"/>
      <c r="GVP27" s="119"/>
      <c r="GVQ27" s="119"/>
      <c r="GVR27" s="119"/>
      <c r="GVS27" s="119"/>
      <c r="GVT27" s="119"/>
      <c r="GVU27" s="119"/>
      <c r="GVV27" s="119"/>
      <c r="GVW27" s="119"/>
      <c r="GVX27" s="119"/>
      <c r="GVY27" s="119"/>
      <c r="GVZ27" s="119"/>
      <c r="GWA27" s="119"/>
      <c r="GWB27" s="119"/>
      <c r="GWC27" s="119"/>
      <c r="GWD27" s="119"/>
      <c r="GWE27" s="119"/>
      <c r="GWF27" s="119"/>
      <c r="GWG27" s="119"/>
      <c r="GWH27" s="119"/>
      <c r="GWI27" s="119"/>
      <c r="GWJ27" s="119"/>
      <c r="GWK27" s="119"/>
      <c r="GWL27" s="119"/>
      <c r="GWM27" s="119"/>
      <c r="GWN27" s="119"/>
      <c r="GWO27" s="119"/>
      <c r="GWP27" s="119"/>
      <c r="GWQ27" s="119"/>
      <c r="GWR27" s="119"/>
      <c r="GWS27" s="119"/>
      <c r="GWT27" s="119"/>
      <c r="GWU27" s="119"/>
      <c r="GWV27" s="119"/>
      <c r="GWW27" s="119"/>
      <c r="GWX27" s="119"/>
      <c r="GWY27" s="119"/>
      <c r="GWZ27" s="119"/>
      <c r="GXA27" s="119"/>
      <c r="GXB27" s="119"/>
      <c r="GXC27" s="119"/>
      <c r="GXD27" s="119"/>
      <c r="GXE27" s="119"/>
      <c r="GXF27" s="119"/>
      <c r="GXG27" s="119"/>
      <c r="GXH27" s="119"/>
      <c r="GXI27" s="119"/>
      <c r="GXJ27" s="119"/>
      <c r="GXK27" s="119"/>
      <c r="GXL27" s="119"/>
      <c r="GXM27" s="119"/>
      <c r="GXN27" s="119"/>
      <c r="GXO27" s="119"/>
      <c r="GXP27" s="119"/>
      <c r="GXQ27" s="119"/>
      <c r="GXR27" s="119"/>
      <c r="GXS27" s="119"/>
      <c r="GXT27" s="119"/>
      <c r="GXU27" s="119"/>
      <c r="GXV27" s="119"/>
      <c r="GXW27" s="119"/>
      <c r="GXX27" s="119"/>
      <c r="GXY27" s="119"/>
      <c r="GXZ27" s="119"/>
      <c r="GYA27" s="119"/>
      <c r="GYB27" s="119"/>
      <c r="GYC27" s="119"/>
      <c r="GYD27" s="119"/>
      <c r="GYE27" s="119"/>
      <c r="GYF27" s="119"/>
      <c r="GYG27" s="119"/>
      <c r="GYH27" s="119"/>
      <c r="GYI27" s="119"/>
      <c r="GYJ27" s="119"/>
      <c r="GYK27" s="119"/>
      <c r="GYL27" s="119"/>
      <c r="GYM27" s="119"/>
      <c r="GYN27" s="119"/>
      <c r="GYO27" s="119"/>
      <c r="GYP27" s="119"/>
      <c r="GYQ27" s="119"/>
      <c r="GYR27" s="119"/>
      <c r="GYS27" s="119"/>
      <c r="GYT27" s="119"/>
      <c r="GYU27" s="119"/>
      <c r="GYV27" s="119"/>
      <c r="GYW27" s="119"/>
      <c r="GYX27" s="119"/>
      <c r="GYY27" s="119"/>
      <c r="GYZ27" s="119"/>
      <c r="GZA27" s="119"/>
      <c r="GZB27" s="119"/>
      <c r="GZC27" s="119"/>
      <c r="GZD27" s="119"/>
      <c r="GZE27" s="119"/>
      <c r="GZF27" s="119"/>
      <c r="GZG27" s="119"/>
      <c r="GZH27" s="119"/>
      <c r="GZI27" s="119"/>
      <c r="GZJ27" s="119"/>
      <c r="GZK27" s="119"/>
      <c r="GZL27" s="119"/>
      <c r="GZM27" s="119"/>
      <c r="GZN27" s="119"/>
      <c r="GZO27" s="119"/>
      <c r="GZP27" s="119"/>
      <c r="GZQ27" s="119"/>
      <c r="GZR27" s="119"/>
      <c r="GZS27" s="119"/>
      <c r="GZT27" s="119"/>
      <c r="GZU27" s="119"/>
      <c r="GZV27" s="119"/>
      <c r="GZW27" s="119"/>
      <c r="GZX27" s="119"/>
      <c r="GZY27" s="119"/>
      <c r="GZZ27" s="119"/>
      <c r="HAA27" s="119"/>
      <c r="HAB27" s="119"/>
      <c r="HAC27" s="119"/>
      <c r="HAD27" s="119"/>
      <c r="HAE27" s="119"/>
      <c r="HAF27" s="119"/>
      <c r="HAG27" s="119"/>
      <c r="HAH27" s="119"/>
      <c r="HAI27" s="119"/>
      <c r="HAJ27" s="119"/>
      <c r="HAK27" s="119"/>
      <c r="HAL27" s="119"/>
      <c r="HAM27" s="119"/>
      <c r="HAN27" s="119"/>
      <c r="HAO27" s="119"/>
      <c r="HAP27" s="119"/>
      <c r="HAQ27" s="119"/>
      <c r="HAR27" s="119"/>
      <c r="HAS27" s="119"/>
      <c r="HAT27" s="119"/>
      <c r="HAU27" s="119"/>
      <c r="HAV27" s="119"/>
      <c r="HAW27" s="119"/>
      <c r="HAX27" s="119"/>
      <c r="HAY27" s="119"/>
      <c r="HAZ27" s="119"/>
      <c r="HBA27" s="119"/>
      <c r="HBB27" s="119"/>
      <c r="HBC27" s="119"/>
      <c r="HBD27" s="119"/>
      <c r="HBE27" s="119"/>
      <c r="HBF27" s="119"/>
      <c r="HBG27" s="119"/>
      <c r="HBH27" s="119"/>
      <c r="HBI27" s="119"/>
      <c r="HBJ27" s="119"/>
      <c r="HBK27" s="119"/>
      <c r="HBL27" s="119"/>
      <c r="HBM27" s="119"/>
      <c r="HBN27" s="119"/>
      <c r="HBO27" s="119"/>
      <c r="HBP27" s="119"/>
      <c r="HBQ27" s="119"/>
      <c r="HBR27" s="119"/>
      <c r="HBS27" s="119"/>
      <c r="HBT27" s="119"/>
      <c r="HBU27" s="119"/>
      <c r="HBV27" s="119"/>
      <c r="HBW27" s="119"/>
      <c r="HBX27" s="119"/>
      <c r="HBY27" s="119"/>
      <c r="HBZ27" s="119"/>
      <c r="HCA27" s="119"/>
      <c r="HCB27" s="119"/>
      <c r="HCC27" s="119"/>
      <c r="HCD27" s="119"/>
      <c r="HCE27" s="119"/>
      <c r="HCF27" s="119"/>
      <c r="HCG27" s="119"/>
      <c r="HCH27" s="119"/>
      <c r="HCI27" s="119"/>
      <c r="HCJ27" s="119"/>
      <c r="HCK27" s="119"/>
      <c r="HCL27" s="119"/>
      <c r="HCM27" s="119"/>
      <c r="HCN27" s="119"/>
      <c r="HCO27" s="119"/>
      <c r="HCP27" s="119"/>
      <c r="HCQ27" s="119"/>
      <c r="HCR27" s="119"/>
      <c r="HCS27" s="119"/>
      <c r="HCT27" s="119"/>
      <c r="HCU27" s="119"/>
      <c r="HCV27" s="119"/>
      <c r="HCW27" s="119"/>
      <c r="HCX27" s="119"/>
      <c r="HCY27" s="119"/>
      <c r="HCZ27" s="119"/>
      <c r="HDA27" s="119"/>
      <c r="HDB27" s="119"/>
      <c r="HDC27" s="119"/>
      <c r="HDD27" s="119"/>
      <c r="HDE27" s="119"/>
      <c r="HDF27" s="119"/>
      <c r="HDG27" s="119"/>
      <c r="HDH27" s="119"/>
      <c r="HDI27" s="119"/>
      <c r="HDJ27" s="119"/>
      <c r="HDK27" s="119"/>
      <c r="HDL27" s="119"/>
      <c r="HDM27" s="119"/>
      <c r="HDN27" s="119"/>
      <c r="HDO27" s="119"/>
      <c r="HDP27" s="119"/>
      <c r="HDQ27" s="119"/>
      <c r="HDR27" s="119"/>
      <c r="HDS27" s="119"/>
      <c r="HDT27" s="119"/>
      <c r="HDU27" s="119"/>
      <c r="HDV27" s="119"/>
      <c r="HDW27" s="119"/>
      <c r="HDX27" s="119"/>
      <c r="HDY27" s="119"/>
      <c r="HDZ27" s="119"/>
      <c r="HEA27" s="119"/>
      <c r="HEB27" s="119"/>
      <c r="HEC27" s="119"/>
      <c r="HED27" s="119"/>
      <c r="HEE27" s="119"/>
      <c r="HEF27" s="119"/>
      <c r="HEG27" s="119"/>
      <c r="HEH27" s="119"/>
      <c r="HEI27" s="119"/>
      <c r="HEJ27" s="119"/>
      <c r="HEK27" s="119"/>
      <c r="HEL27" s="119"/>
      <c r="HEM27" s="119"/>
      <c r="HEN27" s="119"/>
      <c r="HEO27" s="119"/>
      <c r="HEP27" s="119"/>
      <c r="HEQ27" s="119"/>
      <c r="HER27" s="119"/>
      <c r="HES27" s="119"/>
      <c r="HET27" s="119"/>
      <c r="HEU27" s="119"/>
      <c r="HEV27" s="119"/>
      <c r="HEW27" s="119"/>
      <c r="HEX27" s="119"/>
      <c r="HEY27" s="119"/>
      <c r="HEZ27" s="119"/>
      <c r="HFA27" s="119"/>
      <c r="HFB27" s="119"/>
      <c r="HFC27" s="119"/>
      <c r="HFD27" s="119"/>
      <c r="HFE27" s="119"/>
      <c r="HFF27" s="119"/>
      <c r="HFG27" s="119"/>
      <c r="HFH27" s="119"/>
      <c r="HFI27" s="119"/>
      <c r="HFJ27" s="119"/>
      <c r="HFK27" s="119"/>
      <c r="HFL27" s="119"/>
      <c r="HFM27" s="119"/>
      <c r="HFN27" s="119"/>
      <c r="HFO27" s="119"/>
      <c r="HFP27" s="119"/>
      <c r="HFQ27" s="119"/>
      <c r="HFR27" s="119"/>
      <c r="HFS27" s="119"/>
      <c r="HFT27" s="119"/>
      <c r="HFU27" s="119"/>
      <c r="HFV27" s="119"/>
      <c r="HFW27" s="119"/>
      <c r="HFX27" s="119"/>
      <c r="HFY27" s="119"/>
      <c r="HFZ27" s="119"/>
      <c r="HGA27" s="119"/>
      <c r="HGB27" s="119"/>
      <c r="HGC27" s="119"/>
      <c r="HGD27" s="119"/>
      <c r="HGE27" s="119"/>
      <c r="HGF27" s="119"/>
      <c r="HGG27" s="119"/>
      <c r="HGH27" s="119"/>
      <c r="HGI27" s="119"/>
      <c r="HGJ27" s="119"/>
      <c r="HGK27" s="119"/>
      <c r="HGL27" s="119"/>
      <c r="HGM27" s="119"/>
      <c r="HGN27" s="119"/>
      <c r="HGO27" s="119"/>
      <c r="HGP27" s="119"/>
      <c r="HGQ27" s="119"/>
      <c r="HGR27" s="119"/>
      <c r="HGS27" s="119"/>
      <c r="HGT27" s="119"/>
      <c r="HGU27" s="119"/>
      <c r="HGV27" s="119"/>
      <c r="HGW27" s="119"/>
      <c r="HGX27" s="119"/>
      <c r="HGY27" s="119"/>
      <c r="HGZ27" s="119"/>
      <c r="HHA27" s="119"/>
      <c r="HHB27" s="119"/>
      <c r="HHC27" s="119"/>
      <c r="HHD27" s="119"/>
      <c r="HHE27" s="119"/>
      <c r="HHF27" s="119"/>
      <c r="HHG27" s="119"/>
      <c r="HHH27" s="119"/>
      <c r="HHI27" s="119"/>
      <c r="HHJ27" s="119"/>
      <c r="HHK27" s="119"/>
      <c r="HHL27" s="119"/>
      <c r="HHM27" s="119"/>
      <c r="HHN27" s="119"/>
      <c r="HHO27" s="119"/>
      <c r="HHP27" s="119"/>
      <c r="HHQ27" s="119"/>
      <c r="HHR27" s="119"/>
      <c r="HHS27" s="119"/>
      <c r="HHT27" s="119"/>
      <c r="HHU27" s="119"/>
      <c r="HHV27" s="119"/>
      <c r="HHW27" s="119"/>
      <c r="HHX27" s="119"/>
      <c r="HHY27" s="119"/>
      <c r="HHZ27" s="119"/>
      <c r="HIA27" s="119"/>
      <c r="HIB27" s="119"/>
      <c r="HIC27" s="119"/>
      <c r="HID27" s="119"/>
      <c r="HIE27" s="119"/>
      <c r="HIF27" s="119"/>
      <c r="HIG27" s="119"/>
      <c r="HIH27" s="119"/>
      <c r="HII27" s="119"/>
      <c r="HIJ27" s="119"/>
      <c r="HIK27" s="119"/>
      <c r="HIL27" s="119"/>
      <c r="HIM27" s="119"/>
      <c r="HIN27" s="119"/>
      <c r="HIO27" s="119"/>
      <c r="HIP27" s="119"/>
      <c r="HIQ27" s="119"/>
      <c r="HIR27" s="119"/>
      <c r="HIS27" s="119"/>
      <c r="HIT27" s="119"/>
      <c r="HIU27" s="119"/>
      <c r="HIV27" s="119"/>
      <c r="HIW27" s="119"/>
      <c r="HIX27" s="119"/>
      <c r="HIY27" s="119"/>
      <c r="HIZ27" s="119"/>
      <c r="HJA27" s="119"/>
      <c r="HJB27" s="119"/>
      <c r="HJC27" s="119"/>
      <c r="HJD27" s="119"/>
      <c r="HJE27" s="119"/>
      <c r="HJF27" s="119"/>
      <c r="HJG27" s="119"/>
      <c r="HJH27" s="119"/>
      <c r="HJI27" s="119"/>
      <c r="HJJ27" s="119"/>
      <c r="HJK27" s="119"/>
      <c r="HJL27" s="119"/>
      <c r="HJM27" s="119"/>
      <c r="HJN27" s="119"/>
      <c r="HJO27" s="119"/>
      <c r="HJP27" s="119"/>
      <c r="HJQ27" s="119"/>
      <c r="HJR27" s="119"/>
      <c r="HJS27" s="119"/>
      <c r="HJT27" s="119"/>
      <c r="HJU27" s="119"/>
      <c r="HJV27" s="119"/>
      <c r="HJW27" s="119"/>
      <c r="HJX27" s="119"/>
      <c r="HJY27" s="119"/>
      <c r="HJZ27" s="119"/>
      <c r="HKA27" s="119"/>
      <c r="HKB27" s="119"/>
      <c r="HKC27" s="119"/>
      <c r="HKD27" s="119"/>
      <c r="HKE27" s="119"/>
      <c r="HKF27" s="119"/>
      <c r="HKG27" s="119"/>
      <c r="HKH27" s="119"/>
      <c r="HKI27" s="119"/>
      <c r="HKJ27" s="119"/>
      <c r="HKK27" s="119"/>
      <c r="HKL27" s="119"/>
      <c r="HKM27" s="119"/>
      <c r="HKN27" s="119"/>
      <c r="HKO27" s="119"/>
      <c r="HKP27" s="119"/>
      <c r="HKQ27" s="119"/>
      <c r="HKR27" s="119"/>
      <c r="HKS27" s="119"/>
      <c r="HKT27" s="119"/>
      <c r="HKU27" s="119"/>
      <c r="HKV27" s="119"/>
      <c r="HKW27" s="119"/>
      <c r="HKX27" s="119"/>
      <c r="HKY27" s="119"/>
      <c r="HKZ27" s="119"/>
      <c r="HLA27" s="119"/>
      <c r="HLB27" s="119"/>
      <c r="HLC27" s="119"/>
      <c r="HLD27" s="119"/>
      <c r="HLE27" s="119"/>
      <c r="HLF27" s="119"/>
      <c r="HLG27" s="119"/>
      <c r="HLH27" s="119"/>
      <c r="HLI27" s="119"/>
      <c r="HLJ27" s="119"/>
      <c r="HLK27" s="119"/>
      <c r="HLL27" s="119"/>
      <c r="HLM27" s="119"/>
      <c r="HLN27" s="119"/>
      <c r="HLO27" s="119"/>
      <c r="HLP27" s="119"/>
      <c r="HLQ27" s="119"/>
      <c r="HLR27" s="119"/>
      <c r="HLS27" s="119"/>
      <c r="HLT27" s="119"/>
      <c r="HLU27" s="119"/>
      <c r="HLV27" s="119"/>
      <c r="HLW27" s="119"/>
      <c r="HLX27" s="119"/>
      <c r="HLY27" s="119"/>
      <c r="HLZ27" s="119"/>
      <c r="HMA27" s="119"/>
      <c r="HMB27" s="119"/>
      <c r="HMC27" s="119"/>
      <c r="HMD27" s="119"/>
      <c r="HME27" s="119"/>
      <c r="HMF27" s="119"/>
      <c r="HMG27" s="119"/>
      <c r="HMH27" s="119"/>
      <c r="HMI27" s="119"/>
      <c r="HMJ27" s="119"/>
      <c r="HMK27" s="119"/>
      <c r="HML27" s="119"/>
      <c r="HMM27" s="119"/>
      <c r="HMN27" s="119"/>
      <c r="HMO27" s="119"/>
      <c r="HMP27" s="119"/>
      <c r="HMQ27" s="119"/>
      <c r="HMR27" s="119"/>
      <c r="HMS27" s="119"/>
      <c r="HMT27" s="119"/>
      <c r="HMU27" s="119"/>
      <c r="HMV27" s="119"/>
      <c r="HMW27" s="119"/>
      <c r="HMX27" s="119"/>
      <c r="HMY27" s="119"/>
      <c r="HMZ27" s="119"/>
      <c r="HNA27" s="119"/>
      <c r="HNB27" s="119"/>
      <c r="HNC27" s="119"/>
      <c r="HND27" s="119"/>
      <c r="HNE27" s="119"/>
      <c r="HNF27" s="119"/>
      <c r="HNG27" s="119"/>
      <c r="HNH27" s="119"/>
      <c r="HNI27" s="119"/>
      <c r="HNJ27" s="119"/>
      <c r="HNK27" s="119"/>
      <c r="HNL27" s="119"/>
      <c r="HNM27" s="119"/>
      <c r="HNN27" s="119"/>
      <c r="HNO27" s="119"/>
      <c r="HNP27" s="119"/>
      <c r="HNQ27" s="119"/>
      <c r="HNR27" s="119"/>
      <c r="HNS27" s="119"/>
      <c r="HNT27" s="119"/>
      <c r="HNU27" s="119"/>
      <c r="HNV27" s="119"/>
      <c r="HNW27" s="119"/>
      <c r="HNX27" s="119"/>
      <c r="HNY27" s="119"/>
      <c r="HNZ27" s="119"/>
      <c r="HOA27" s="119"/>
      <c r="HOB27" s="119"/>
      <c r="HOC27" s="119"/>
      <c r="HOD27" s="119"/>
      <c r="HOE27" s="119"/>
      <c r="HOF27" s="119"/>
      <c r="HOG27" s="119"/>
      <c r="HOH27" s="119"/>
      <c r="HOI27" s="119"/>
      <c r="HOJ27" s="119"/>
      <c r="HOK27" s="119"/>
      <c r="HOL27" s="119"/>
      <c r="HOM27" s="119"/>
      <c r="HON27" s="119"/>
      <c r="HOO27" s="119"/>
      <c r="HOP27" s="119"/>
      <c r="HOQ27" s="119"/>
      <c r="HOR27" s="119"/>
      <c r="HOS27" s="119"/>
      <c r="HOT27" s="119"/>
      <c r="HOU27" s="119"/>
      <c r="HOV27" s="119"/>
      <c r="HOW27" s="119"/>
      <c r="HOX27" s="119"/>
      <c r="HOY27" s="119"/>
      <c r="HOZ27" s="119"/>
      <c r="HPA27" s="119"/>
      <c r="HPB27" s="119"/>
      <c r="HPC27" s="119"/>
      <c r="HPD27" s="119"/>
      <c r="HPE27" s="119"/>
      <c r="HPF27" s="119"/>
      <c r="HPG27" s="119"/>
      <c r="HPH27" s="119"/>
      <c r="HPI27" s="119"/>
      <c r="HPJ27" s="119"/>
      <c r="HPK27" s="119"/>
      <c r="HPL27" s="119"/>
      <c r="HPM27" s="119"/>
      <c r="HPN27" s="119"/>
      <c r="HPO27" s="119"/>
      <c r="HPP27" s="119"/>
      <c r="HPQ27" s="119"/>
      <c r="HPR27" s="119"/>
      <c r="HPS27" s="119"/>
      <c r="HPT27" s="119"/>
      <c r="HPU27" s="119"/>
      <c r="HPV27" s="119"/>
      <c r="HPW27" s="119"/>
      <c r="HPX27" s="119"/>
      <c r="HPY27" s="119"/>
      <c r="HPZ27" s="119"/>
      <c r="HQA27" s="119"/>
      <c r="HQB27" s="119"/>
      <c r="HQC27" s="119"/>
      <c r="HQD27" s="119"/>
      <c r="HQE27" s="119"/>
      <c r="HQF27" s="119"/>
      <c r="HQG27" s="119"/>
      <c r="HQH27" s="119"/>
      <c r="HQI27" s="119"/>
      <c r="HQJ27" s="119"/>
      <c r="HQK27" s="119"/>
      <c r="HQL27" s="119"/>
      <c r="HQM27" s="119"/>
      <c r="HQN27" s="119"/>
      <c r="HQO27" s="119"/>
      <c r="HQP27" s="119"/>
      <c r="HQQ27" s="119"/>
      <c r="HQR27" s="119"/>
      <c r="HQS27" s="119"/>
      <c r="HQT27" s="119"/>
      <c r="HQU27" s="119"/>
      <c r="HQV27" s="119"/>
      <c r="HQW27" s="119"/>
      <c r="HQX27" s="119"/>
      <c r="HQY27" s="119"/>
      <c r="HQZ27" s="119"/>
      <c r="HRA27" s="119"/>
      <c r="HRB27" s="119"/>
      <c r="HRC27" s="119"/>
      <c r="HRD27" s="119"/>
      <c r="HRE27" s="119"/>
      <c r="HRF27" s="119"/>
      <c r="HRG27" s="119"/>
      <c r="HRH27" s="119"/>
      <c r="HRI27" s="119"/>
      <c r="HRJ27" s="119"/>
      <c r="HRK27" s="119"/>
      <c r="HRL27" s="119"/>
      <c r="HRM27" s="119"/>
      <c r="HRN27" s="119"/>
      <c r="HRO27" s="119"/>
      <c r="HRP27" s="119"/>
      <c r="HRQ27" s="119"/>
      <c r="HRR27" s="119"/>
      <c r="HRS27" s="119"/>
      <c r="HRT27" s="119"/>
      <c r="HRU27" s="119"/>
      <c r="HRV27" s="119"/>
      <c r="HRW27" s="119"/>
      <c r="HRX27" s="119"/>
      <c r="HRY27" s="119"/>
      <c r="HRZ27" s="119"/>
      <c r="HSA27" s="119"/>
      <c r="HSB27" s="119"/>
      <c r="HSC27" s="119"/>
      <c r="HSD27" s="119"/>
      <c r="HSE27" s="119"/>
      <c r="HSF27" s="119"/>
      <c r="HSG27" s="119"/>
      <c r="HSH27" s="119"/>
      <c r="HSI27" s="119"/>
      <c r="HSJ27" s="119"/>
      <c r="HSK27" s="119"/>
      <c r="HSL27" s="119"/>
      <c r="HSM27" s="119"/>
      <c r="HSN27" s="119"/>
      <c r="HSO27" s="119"/>
      <c r="HSP27" s="119"/>
      <c r="HSQ27" s="119"/>
      <c r="HSR27" s="119"/>
      <c r="HSS27" s="119"/>
      <c r="HST27" s="119"/>
      <c r="HSU27" s="119"/>
      <c r="HSV27" s="119"/>
      <c r="HSW27" s="119"/>
      <c r="HSX27" s="119"/>
      <c r="HSY27" s="119"/>
      <c r="HSZ27" s="119"/>
      <c r="HTA27" s="119"/>
      <c r="HTB27" s="119"/>
      <c r="HTC27" s="119"/>
      <c r="HTD27" s="119"/>
      <c r="HTE27" s="119"/>
      <c r="HTF27" s="119"/>
      <c r="HTG27" s="119"/>
      <c r="HTH27" s="119"/>
      <c r="HTI27" s="119"/>
      <c r="HTJ27" s="119"/>
      <c r="HTK27" s="119"/>
      <c r="HTL27" s="119"/>
      <c r="HTM27" s="119"/>
      <c r="HTN27" s="119"/>
      <c r="HTO27" s="119"/>
      <c r="HTP27" s="119"/>
      <c r="HTQ27" s="119"/>
      <c r="HTR27" s="119"/>
      <c r="HTS27" s="119"/>
      <c r="HTT27" s="119"/>
      <c r="HTU27" s="119"/>
      <c r="HTV27" s="119"/>
      <c r="HTW27" s="119"/>
      <c r="HTX27" s="119"/>
      <c r="HTY27" s="119"/>
      <c r="HTZ27" s="119"/>
      <c r="HUA27" s="119"/>
      <c r="HUB27" s="119"/>
      <c r="HUC27" s="119"/>
      <c r="HUD27" s="119"/>
      <c r="HUE27" s="119"/>
      <c r="HUF27" s="119"/>
      <c r="HUG27" s="119"/>
      <c r="HUH27" s="119"/>
      <c r="HUI27" s="119"/>
      <c r="HUJ27" s="119"/>
      <c r="HUK27" s="119"/>
      <c r="HUL27" s="119"/>
      <c r="HUM27" s="119"/>
      <c r="HUN27" s="119"/>
      <c r="HUO27" s="119"/>
      <c r="HUP27" s="119"/>
      <c r="HUQ27" s="119"/>
      <c r="HUR27" s="119"/>
      <c r="HUS27" s="119"/>
      <c r="HUT27" s="119"/>
      <c r="HUU27" s="119"/>
      <c r="HUV27" s="119"/>
      <c r="HUW27" s="119"/>
      <c r="HUX27" s="119"/>
      <c r="HUY27" s="119"/>
      <c r="HUZ27" s="119"/>
      <c r="HVA27" s="119"/>
      <c r="HVB27" s="119"/>
      <c r="HVC27" s="119"/>
      <c r="HVD27" s="119"/>
      <c r="HVE27" s="119"/>
      <c r="HVF27" s="119"/>
      <c r="HVG27" s="119"/>
      <c r="HVH27" s="119"/>
      <c r="HVI27" s="119"/>
      <c r="HVJ27" s="119"/>
      <c r="HVK27" s="119"/>
      <c r="HVL27" s="119"/>
      <c r="HVM27" s="119"/>
      <c r="HVN27" s="119"/>
      <c r="HVO27" s="119"/>
      <c r="HVP27" s="119"/>
      <c r="HVQ27" s="119"/>
      <c r="HVR27" s="119"/>
      <c r="HVS27" s="119"/>
      <c r="HVT27" s="119"/>
      <c r="HVU27" s="119"/>
      <c r="HVV27" s="119"/>
      <c r="HVW27" s="119"/>
      <c r="HVX27" s="119"/>
      <c r="HVY27" s="119"/>
      <c r="HVZ27" s="119"/>
      <c r="HWA27" s="119"/>
      <c r="HWB27" s="119"/>
      <c r="HWC27" s="119"/>
      <c r="HWD27" s="119"/>
      <c r="HWE27" s="119"/>
      <c r="HWF27" s="119"/>
      <c r="HWG27" s="119"/>
      <c r="HWH27" s="119"/>
      <c r="HWI27" s="119"/>
      <c r="HWJ27" s="119"/>
      <c r="HWK27" s="119"/>
      <c r="HWL27" s="119"/>
      <c r="HWM27" s="119"/>
      <c r="HWN27" s="119"/>
      <c r="HWO27" s="119"/>
      <c r="HWP27" s="119"/>
      <c r="HWQ27" s="119"/>
      <c r="HWR27" s="119"/>
      <c r="HWS27" s="119"/>
      <c r="HWT27" s="119"/>
      <c r="HWU27" s="119"/>
      <c r="HWV27" s="119"/>
      <c r="HWW27" s="119"/>
      <c r="HWX27" s="119"/>
      <c r="HWY27" s="119"/>
      <c r="HWZ27" s="119"/>
      <c r="HXA27" s="119"/>
      <c r="HXB27" s="119"/>
      <c r="HXC27" s="119"/>
      <c r="HXD27" s="119"/>
      <c r="HXE27" s="119"/>
      <c r="HXF27" s="119"/>
      <c r="HXG27" s="119"/>
      <c r="HXH27" s="119"/>
      <c r="HXI27" s="119"/>
      <c r="HXJ27" s="119"/>
      <c r="HXK27" s="119"/>
      <c r="HXL27" s="119"/>
      <c r="HXM27" s="119"/>
      <c r="HXN27" s="119"/>
      <c r="HXO27" s="119"/>
      <c r="HXP27" s="119"/>
      <c r="HXQ27" s="119"/>
      <c r="HXR27" s="119"/>
      <c r="HXS27" s="119"/>
      <c r="HXT27" s="119"/>
      <c r="HXU27" s="119"/>
      <c r="HXV27" s="119"/>
      <c r="HXW27" s="119"/>
      <c r="HXX27" s="119"/>
      <c r="HXY27" s="119"/>
      <c r="HXZ27" s="119"/>
      <c r="HYA27" s="119"/>
      <c r="HYB27" s="119"/>
      <c r="HYC27" s="119"/>
      <c r="HYD27" s="119"/>
      <c r="HYE27" s="119"/>
      <c r="HYF27" s="119"/>
      <c r="HYG27" s="119"/>
      <c r="HYH27" s="119"/>
      <c r="HYI27" s="119"/>
      <c r="HYJ27" s="119"/>
      <c r="HYK27" s="119"/>
      <c r="HYL27" s="119"/>
      <c r="HYM27" s="119"/>
      <c r="HYN27" s="119"/>
      <c r="HYO27" s="119"/>
      <c r="HYP27" s="119"/>
      <c r="HYQ27" s="119"/>
      <c r="HYR27" s="119"/>
      <c r="HYS27" s="119"/>
      <c r="HYT27" s="119"/>
      <c r="HYU27" s="119"/>
      <c r="HYV27" s="119"/>
      <c r="HYW27" s="119"/>
      <c r="HYX27" s="119"/>
      <c r="HYY27" s="119"/>
      <c r="HYZ27" s="119"/>
      <c r="HZA27" s="119"/>
      <c r="HZB27" s="119"/>
      <c r="HZC27" s="119"/>
      <c r="HZD27" s="119"/>
      <c r="HZE27" s="119"/>
      <c r="HZF27" s="119"/>
      <c r="HZG27" s="119"/>
      <c r="HZH27" s="119"/>
      <c r="HZI27" s="119"/>
      <c r="HZJ27" s="119"/>
      <c r="HZK27" s="119"/>
      <c r="HZL27" s="119"/>
      <c r="HZM27" s="119"/>
      <c r="HZN27" s="119"/>
      <c r="HZO27" s="119"/>
      <c r="HZP27" s="119"/>
      <c r="HZQ27" s="119"/>
      <c r="HZR27" s="119"/>
      <c r="HZS27" s="119"/>
      <c r="HZT27" s="119"/>
      <c r="HZU27" s="119"/>
      <c r="HZV27" s="119"/>
      <c r="HZW27" s="119"/>
      <c r="HZX27" s="119"/>
      <c r="HZY27" s="119"/>
      <c r="HZZ27" s="119"/>
      <c r="IAA27" s="119"/>
      <c r="IAB27" s="119"/>
      <c r="IAC27" s="119"/>
      <c r="IAD27" s="119"/>
      <c r="IAE27" s="119"/>
      <c r="IAF27" s="119"/>
      <c r="IAG27" s="119"/>
      <c r="IAH27" s="119"/>
      <c r="IAI27" s="119"/>
      <c r="IAJ27" s="119"/>
      <c r="IAK27" s="119"/>
      <c r="IAL27" s="119"/>
      <c r="IAM27" s="119"/>
      <c r="IAN27" s="119"/>
      <c r="IAO27" s="119"/>
      <c r="IAP27" s="119"/>
      <c r="IAQ27" s="119"/>
      <c r="IAR27" s="119"/>
      <c r="IAS27" s="119"/>
      <c r="IAT27" s="119"/>
      <c r="IAU27" s="119"/>
      <c r="IAV27" s="119"/>
      <c r="IAW27" s="119"/>
      <c r="IAX27" s="119"/>
      <c r="IAY27" s="119"/>
      <c r="IAZ27" s="119"/>
      <c r="IBA27" s="119"/>
      <c r="IBB27" s="119"/>
      <c r="IBC27" s="119"/>
      <c r="IBD27" s="119"/>
      <c r="IBE27" s="119"/>
      <c r="IBF27" s="119"/>
      <c r="IBG27" s="119"/>
      <c r="IBH27" s="119"/>
      <c r="IBI27" s="119"/>
      <c r="IBJ27" s="119"/>
      <c r="IBK27" s="119"/>
      <c r="IBL27" s="119"/>
      <c r="IBM27" s="119"/>
      <c r="IBN27" s="119"/>
      <c r="IBO27" s="119"/>
      <c r="IBP27" s="119"/>
      <c r="IBQ27" s="119"/>
      <c r="IBR27" s="119"/>
      <c r="IBS27" s="119"/>
      <c r="IBT27" s="119"/>
      <c r="IBU27" s="119"/>
      <c r="IBV27" s="119"/>
      <c r="IBW27" s="119"/>
      <c r="IBX27" s="119"/>
      <c r="IBY27" s="119"/>
      <c r="IBZ27" s="119"/>
      <c r="ICA27" s="119"/>
      <c r="ICB27" s="119"/>
      <c r="ICC27" s="119"/>
      <c r="ICD27" s="119"/>
      <c r="ICE27" s="119"/>
      <c r="ICF27" s="119"/>
      <c r="ICG27" s="119"/>
      <c r="ICH27" s="119"/>
      <c r="ICI27" s="119"/>
      <c r="ICJ27" s="119"/>
      <c r="ICK27" s="119"/>
      <c r="ICL27" s="119"/>
      <c r="ICM27" s="119"/>
      <c r="ICN27" s="119"/>
      <c r="ICO27" s="119"/>
      <c r="ICP27" s="119"/>
      <c r="ICQ27" s="119"/>
      <c r="ICR27" s="119"/>
      <c r="ICS27" s="119"/>
      <c r="ICT27" s="119"/>
      <c r="ICU27" s="119"/>
      <c r="ICV27" s="119"/>
      <c r="ICW27" s="119"/>
      <c r="ICX27" s="119"/>
      <c r="ICY27" s="119"/>
      <c r="ICZ27" s="119"/>
      <c r="IDA27" s="119"/>
      <c r="IDB27" s="119"/>
      <c r="IDC27" s="119"/>
      <c r="IDD27" s="119"/>
      <c r="IDE27" s="119"/>
      <c r="IDF27" s="119"/>
      <c r="IDG27" s="119"/>
      <c r="IDH27" s="119"/>
      <c r="IDI27" s="119"/>
      <c r="IDJ27" s="119"/>
      <c r="IDK27" s="119"/>
      <c r="IDL27" s="119"/>
      <c r="IDM27" s="119"/>
      <c r="IDN27" s="119"/>
      <c r="IDO27" s="119"/>
      <c r="IDP27" s="119"/>
      <c r="IDQ27" s="119"/>
      <c r="IDR27" s="119"/>
      <c r="IDS27" s="119"/>
      <c r="IDT27" s="119"/>
      <c r="IDU27" s="119"/>
      <c r="IDV27" s="119"/>
      <c r="IDW27" s="119"/>
      <c r="IDX27" s="119"/>
      <c r="IDY27" s="119"/>
      <c r="IDZ27" s="119"/>
      <c r="IEA27" s="119"/>
      <c r="IEB27" s="119"/>
      <c r="IEC27" s="119"/>
      <c r="IED27" s="119"/>
      <c r="IEE27" s="119"/>
      <c r="IEF27" s="119"/>
      <c r="IEG27" s="119"/>
      <c r="IEH27" s="119"/>
      <c r="IEI27" s="119"/>
      <c r="IEJ27" s="119"/>
      <c r="IEK27" s="119"/>
      <c r="IEL27" s="119"/>
      <c r="IEM27" s="119"/>
      <c r="IEN27" s="119"/>
      <c r="IEO27" s="119"/>
      <c r="IEP27" s="119"/>
      <c r="IEQ27" s="119"/>
      <c r="IER27" s="119"/>
      <c r="IES27" s="119"/>
      <c r="IET27" s="119"/>
      <c r="IEU27" s="119"/>
      <c r="IEV27" s="119"/>
      <c r="IEW27" s="119"/>
      <c r="IEX27" s="119"/>
      <c r="IEY27" s="119"/>
      <c r="IEZ27" s="119"/>
      <c r="IFA27" s="119"/>
      <c r="IFB27" s="119"/>
      <c r="IFC27" s="119"/>
      <c r="IFD27" s="119"/>
      <c r="IFE27" s="119"/>
      <c r="IFF27" s="119"/>
      <c r="IFG27" s="119"/>
      <c r="IFH27" s="119"/>
      <c r="IFI27" s="119"/>
      <c r="IFJ27" s="119"/>
      <c r="IFK27" s="119"/>
      <c r="IFL27" s="119"/>
      <c r="IFM27" s="119"/>
      <c r="IFN27" s="119"/>
      <c r="IFO27" s="119"/>
      <c r="IFP27" s="119"/>
      <c r="IFQ27" s="119"/>
      <c r="IFR27" s="119"/>
      <c r="IFS27" s="119"/>
      <c r="IFT27" s="119"/>
      <c r="IFU27" s="119"/>
      <c r="IFV27" s="119"/>
      <c r="IFW27" s="119"/>
      <c r="IFX27" s="119"/>
      <c r="IFY27" s="119"/>
      <c r="IFZ27" s="119"/>
      <c r="IGA27" s="119"/>
      <c r="IGB27" s="119"/>
      <c r="IGC27" s="119"/>
      <c r="IGD27" s="119"/>
      <c r="IGE27" s="119"/>
      <c r="IGF27" s="119"/>
      <c r="IGG27" s="119"/>
      <c r="IGH27" s="119"/>
      <c r="IGI27" s="119"/>
      <c r="IGJ27" s="119"/>
      <c r="IGK27" s="119"/>
      <c r="IGL27" s="119"/>
      <c r="IGM27" s="119"/>
      <c r="IGN27" s="119"/>
      <c r="IGO27" s="119"/>
      <c r="IGP27" s="119"/>
      <c r="IGQ27" s="119"/>
      <c r="IGR27" s="119"/>
      <c r="IGS27" s="119"/>
      <c r="IGT27" s="119"/>
      <c r="IGU27" s="119"/>
      <c r="IGV27" s="119"/>
      <c r="IGW27" s="119"/>
      <c r="IGX27" s="119"/>
      <c r="IGY27" s="119"/>
      <c r="IGZ27" s="119"/>
      <c r="IHA27" s="119"/>
      <c r="IHB27" s="119"/>
      <c r="IHC27" s="119"/>
      <c r="IHD27" s="119"/>
      <c r="IHE27" s="119"/>
      <c r="IHF27" s="119"/>
      <c r="IHG27" s="119"/>
      <c r="IHH27" s="119"/>
      <c r="IHI27" s="119"/>
      <c r="IHJ27" s="119"/>
      <c r="IHK27" s="119"/>
      <c r="IHL27" s="119"/>
      <c r="IHM27" s="119"/>
      <c r="IHN27" s="119"/>
      <c r="IHO27" s="119"/>
      <c r="IHP27" s="119"/>
      <c r="IHQ27" s="119"/>
      <c r="IHR27" s="119"/>
      <c r="IHS27" s="119"/>
      <c r="IHT27" s="119"/>
      <c r="IHU27" s="119"/>
      <c r="IHV27" s="119"/>
      <c r="IHW27" s="119"/>
      <c r="IHX27" s="119"/>
      <c r="IHY27" s="119"/>
      <c r="IHZ27" s="119"/>
      <c r="IIA27" s="119"/>
      <c r="IIB27" s="119"/>
      <c r="IIC27" s="119"/>
      <c r="IID27" s="119"/>
      <c r="IIE27" s="119"/>
      <c r="IIF27" s="119"/>
      <c r="IIG27" s="119"/>
      <c r="IIH27" s="119"/>
      <c r="III27" s="119"/>
      <c r="IIJ27" s="119"/>
      <c r="IIK27" s="119"/>
      <c r="IIL27" s="119"/>
      <c r="IIM27" s="119"/>
      <c r="IIN27" s="119"/>
      <c r="IIO27" s="119"/>
      <c r="IIP27" s="119"/>
      <c r="IIQ27" s="119"/>
      <c r="IIR27" s="119"/>
      <c r="IIS27" s="119"/>
      <c r="IIT27" s="119"/>
      <c r="IIU27" s="119"/>
      <c r="IIV27" s="119"/>
      <c r="IIW27" s="119"/>
      <c r="IIX27" s="119"/>
      <c r="IIY27" s="119"/>
      <c r="IIZ27" s="119"/>
      <c r="IJA27" s="119"/>
      <c r="IJB27" s="119"/>
      <c r="IJC27" s="119"/>
      <c r="IJD27" s="119"/>
      <c r="IJE27" s="119"/>
      <c r="IJF27" s="119"/>
      <c r="IJG27" s="119"/>
      <c r="IJH27" s="119"/>
      <c r="IJI27" s="119"/>
      <c r="IJJ27" s="119"/>
      <c r="IJK27" s="119"/>
      <c r="IJL27" s="119"/>
      <c r="IJM27" s="119"/>
      <c r="IJN27" s="119"/>
      <c r="IJO27" s="119"/>
      <c r="IJP27" s="119"/>
      <c r="IJQ27" s="119"/>
      <c r="IJR27" s="119"/>
      <c r="IJS27" s="119"/>
      <c r="IJT27" s="119"/>
      <c r="IJU27" s="119"/>
      <c r="IJV27" s="119"/>
      <c r="IJW27" s="119"/>
      <c r="IJX27" s="119"/>
      <c r="IJY27" s="119"/>
      <c r="IJZ27" s="119"/>
      <c r="IKA27" s="119"/>
      <c r="IKB27" s="119"/>
      <c r="IKC27" s="119"/>
      <c r="IKD27" s="119"/>
      <c r="IKE27" s="119"/>
      <c r="IKF27" s="119"/>
      <c r="IKG27" s="119"/>
      <c r="IKH27" s="119"/>
      <c r="IKI27" s="119"/>
      <c r="IKJ27" s="119"/>
      <c r="IKK27" s="119"/>
      <c r="IKL27" s="119"/>
      <c r="IKM27" s="119"/>
      <c r="IKN27" s="119"/>
      <c r="IKO27" s="119"/>
      <c r="IKP27" s="119"/>
      <c r="IKQ27" s="119"/>
      <c r="IKR27" s="119"/>
      <c r="IKS27" s="119"/>
      <c r="IKT27" s="119"/>
      <c r="IKU27" s="119"/>
      <c r="IKV27" s="119"/>
      <c r="IKW27" s="119"/>
      <c r="IKX27" s="119"/>
      <c r="IKY27" s="119"/>
      <c r="IKZ27" s="119"/>
      <c r="ILA27" s="119"/>
      <c r="ILB27" s="119"/>
      <c r="ILC27" s="119"/>
      <c r="ILD27" s="119"/>
      <c r="ILE27" s="119"/>
      <c r="ILF27" s="119"/>
      <c r="ILG27" s="119"/>
      <c r="ILH27" s="119"/>
      <c r="ILI27" s="119"/>
      <c r="ILJ27" s="119"/>
      <c r="ILK27" s="119"/>
      <c r="ILL27" s="119"/>
      <c r="ILM27" s="119"/>
      <c r="ILN27" s="119"/>
      <c r="ILO27" s="119"/>
      <c r="ILP27" s="119"/>
      <c r="ILQ27" s="119"/>
      <c r="ILR27" s="119"/>
      <c r="ILS27" s="119"/>
      <c r="ILT27" s="119"/>
      <c r="ILU27" s="119"/>
      <c r="ILV27" s="119"/>
      <c r="ILW27" s="119"/>
      <c r="ILX27" s="119"/>
      <c r="ILY27" s="119"/>
      <c r="ILZ27" s="119"/>
      <c r="IMA27" s="119"/>
      <c r="IMB27" s="119"/>
      <c r="IMC27" s="119"/>
      <c r="IMD27" s="119"/>
      <c r="IME27" s="119"/>
      <c r="IMF27" s="119"/>
      <c r="IMG27" s="119"/>
      <c r="IMH27" s="119"/>
      <c r="IMI27" s="119"/>
      <c r="IMJ27" s="119"/>
      <c r="IMK27" s="119"/>
      <c r="IML27" s="119"/>
      <c r="IMM27" s="119"/>
      <c r="IMN27" s="119"/>
      <c r="IMO27" s="119"/>
      <c r="IMP27" s="119"/>
      <c r="IMQ27" s="119"/>
      <c r="IMR27" s="119"/>
      <c r="IMS27" s="119"/>
      <c r="IMT27" s="119"/>
      <c r="IMU27" s="119"/>
      <c r="IMV27" s="119"/>
      <c r="IMW27" s="119"/>
      <c r="IMX27" s="119"/>
      <c r="IMY27" s="119"/>
      <c r="IMZ27" s="119"/>
      <c r="INA27" s="119"/>
      <c r="INB27" s="119"/>
      <c r="INC27" s="119"/>
      <c r="IND27" s="119"/>
      <c r="INE27" s="119"/>
      <c r="INF27" s="119"/>
      <c r="ING27" s="119"/>
      <c r="INH27" s="119"/>
      <c r="INI27" s="119"/>
      <c r="INJ27" s="119"/>
      <c r="INK27" s="119"/>
      <c r="INL27" s="119"/>
      <c r="INM27" s="119"/>
      <c r="INN27" s="119"/>
      <c r="INO27" s="119"/>
      <c r="INP27" s="119"/>
      <c r="INQ27" s="119"/>
      <c r="INR27" s="119"/>
      <c r="INS27" s="119"/>
      <c r="INT27" s="119"/>
      <c r="INU27" s="119"/>
      <c r="INV27" s="119"/>
      <c r="INW27" s="119"/>
      <c r="INX27" s="119"/>
      <c r="INY27" s="119"/>
      <c r="INZ27" s="119"/>
      <c r="IOA27" s="119"/>
      <c r="IOB27" s="119"/>
      <c r="IOC27" s="119"/>
      <c r="IOD27" s="119"/>
      <c r="IOE27" s="119"/>
      <c r="IOF27" s="119"/>
      <c r="IOG27" s="119"/>
      <c r="IOH27" s="119"/>
      <c r="IOI27" s="119"/>
      <c r="IOJ27" s="119"/>
      <c r="IOK27" s="119"/>
      <c r="IOL27" s="119"/>
      <c r="IOM27" s="119"/>
      <c r="ION27" s="119"/>
      <c r="IOO27" s="119"/>
      <c r="IOP27" s="119"/>
      <c r="IOQ27" s="119"/>
      <c r="IOR27" s="119"/>
      <c r="IOS27" s="119"/>
      <c r="IOT27" s="119"/>
      <c r="IOU27" s="119"/>
      <c r="IOV27" s="119"/>
      <c r="IOW27" s="119"/>
      <c r="IOX27" s="119"/>
      <c r="IOY27" s="119"/>
      <c r="IOZ27" s="119"/>
      <c r="IPA27" s="119"/>
      <c r="IPB27" s="119"/>
      <c r="IPC27" s="119"/>
      <c r="IPD27" s="119"/>
      <c r="IPE27" s="119"/>
      <c r="IPF27" s="119"/>
      <c r="IPG27" s="119"/>
      <c r="IPH27" s="119"/>
      <c r="IPI27" s="119"/>
      <c r="IPJ27" s="119"/>
      <c r="IPK27" s="119"/>
      <c r="IPL27" s="119"/>
      <c r="IPM27" s="119"/>
      <c r="IPN27" s="119"/>
      <c r="IPO27" s="119"/>
      <c r="IPP27" s="119"/>
      <c r="IPQ27" s="119"/>
      <c r="IPR27" s="119"/>
      <c r="IPS27" s="119"/>
      <c r="IPT27" s="119"/>
      <c r="IPU27" s="119"/>
      <c r="IPV27" s="119"/>
      <c r="IPW27" s="119"/>
      <c r="IPX27" s="119"/>
      <c r="IPY27" s="119"/>
      <c r="IPZ27" s="119"/>
      <c r="IQA27" s="119"/>
      <c r="IQB27" s="119"/>
      <c r="IQC27" s="119"/>
      <c r="IQD27" s="119"/>
      <c r="IQE27" s="119"/>
      <c r="IQF27" s="119"/>
      <c r="IQG27" s="119"/>
      <c r="IQH27" s="119"/>
      <c r="IQI27" s="119"/>
      <c r="IQJ27" s="119"/>
      <c r="IQK27" s="119"/>
      <c r="IQL27" s="119"/>
      <c r="IQM27" s="119"/>
      <c r="IQN27" s="119"/>
      <c r="IQO27" s="119"/>
      <c r="IQP27" s="119"/>
      <c r="IQQ27" s="119"/>
      <c r="IQR27" s="119"/>
      <c r="IQS27" s="119"/>
      <c r="IQT27" s="119"/>
      <c r="IQU27" s="119"/>
      <c r="IQV27" s="119"/>
      <c r="IQW27" s="119"/>
      <c r="IQX27" s="119"/>
      <c r="IQY27" s="119"/>
      <c r="IQZ27" s="119"/>
      <c r="IRA27" s="119"/>
      <c r="IRB27" s="119"/>
      <c r="IRC27" s="119"/>
      <c r="IRD27" s="119"/>
      <c r="IRE27" s="119"/>
      <c r="IRF27" s="119"/>
      <c r="IRG27" s="119"/>
      <c r="IRH27" s="119"/>
      <c r="IRI27" s="119"/>
      <c r="IRJ27" s="119"/>
      <c r="IRK27" s="119"/>
      <c r="IRL27" s="119"/>
      <c r="IRM27" s="119"/>
      <c r="IRN27" s="119"/>
      <c r="IRO27" s="119"/>
      <c r="IRP27" s="119"/>
      <c r="IRQ27" s="119"/>
      <c r="IRR27" s="119"/>
      <c r="IRS27" s="119"/>
      <c r="IRT27" s="119"/>
      <c r="IRU27" s="119"/>
      <c r="IRV27" s="119"/>
      <c r="IRW27" s="119"/>
      <c r="IRX27" s="119"/>
      <c r="IRY27" s="119"/>
      <c r="IRZ27" s="119"/>
      <c r="ISA27" s="119"/>
      <c r="ISB27" s="119"/>
      <c r="ISC27" s="119"/>
      <c r="ISD27" s="119"/>
      <c r="ISE27" s="119"/>
      <c r="ISF27" s="119"/>
      <c r="ISG27" s="119"/>
      <c r="ISH27" s="119"/>
      <c r="ISI27" s="119"/>
      <c r="ISJ27" s="119"/>
      <c r="ISK27" s="119"/>
      <c r="ISL27" s="119"/>
      <c r="ISM27" s="119"/>
      <c r="ISN27" s="119"/>
      <c r="ISO27" s="119"/>
      <c r="ISP27" s="119"/>
      <c r="ISQ27" s="119"/>
      <c r="ISR27" s="119"/>
      <c r="ISS27" s="119"/>
      <c r="IST27" s="119"/>
      <c r="ISU27" s="119"/>
      <c r="ISV27" s="119"/>
      <c r="ISW27" s="119"/>
      <c r="ISX27" s="119"/>
      <c r="ISY27" s="119"/>
      <c r="ISZ27" s="119"/>
      <c r="ITA27" s="119"/>
      <c r="ITB27" s="119"/>
      <c r="ITC27" s="119"/>
      <c r="ITD27" s="119"/>
      <c r="ITE27" s="119"/>
      <c r="ITF27" s="119"/>
      <c r="ITG27" s="119"/>
      <c r="ITH27" s="119"/>
      <c r="ITI27" s="119"/>
      <c r="ITJ27" s="119"/>
      <c r="ITK27" s="119"/>
      <c r="ITL27" s="119"/>
      <c r="ITM27" s="119"/>
      <c r="ITN27" s="119"/>
      <c r="ITO27" s="119"/>
      <c r="ITP27" s="119"/>
      <c r="ITQ27" s="119"/>
      <c r="ITR27" s="119"/>
      <c r="ITS27" s="119"/>
      <c r="ITT27" s="119"/>
      <c r="ITU27" s="119"/>
      <c r="ITV27" s="119"/>
      <c r="ITW27" s="119"/>
      <c r="ITX27" s="119"/>
      <c r="ITY27" s="119"/>
      <c r="ITZ27" s="119"/>
      <c r="IUA27" s="119"/>
      <c r="IUB27" s="119"/>
      <c r="IUC27" s="119"/>
      <c r="IUD27" s="119"/>
      <c r="IUE27" s="119"/>
      <c r="IUF27" s="119"/>
      <c r="IUG27" s="119"/>
      <c r="IUH27" s="119"/>
      <c r="IUI27" s="119"/>
      <c r="IUJ27" s="119"/>
      <c r="IUK27" s="119"/>
      <c r="IUL27" s="119"/>
      <c r="IUM27" s="119"/>
      <c r="IUN27" s="119"/>
      <c r="IUO27" s="119"/>
      <c r="IUP27" s="119"/>
      <c r="IUQ27" s="119"/>
      <c r="IUR27" s="119"/>
      <c r="IUS27" s="119"/>
      <c r="IUT27" s="119"/>
      <c r="IUU27" s="119"/>
      <c r="IUV27" s="119"/>
      <c r="IUW27" s="119"/>
      <c r="IUX27" s="119"/>
      <c r="IUY27" s="119"/>
      <c r="IUZ27" s="119"/>
      <c r="IVA27" s="119"/>
      <c r="IVB27" s="119"/>
      <c r="IVC27" s="119"/>
      <c r="IVD27" s="119"/>
      <c r="IVE27" s="119"/>
      <c r="IVF27" s="119"/>
      <c r="IVG27" s="119"/>
      <c r="IVH27" s="119"/>
      <c r="IVI27" s="119"/>
      <c r="IVJ27" s="119"/>
      <c r="IVK27" s="119"/>
      <c r="IVL27" s="119"/>
      <c r="IVM27" s="119"/>
      <c r="IVN27" s="119"/>
      <c r="IVO27" s="119"/>
      <c r="IVP27" s="119"/>
      <c r="IVQ27" s="119"/>
      <c r="IVR27" s="119"/>
      <c r="IVS27" s="119"/>
      <c r="IVT27" s="119"/>
      <c r="IVU27" s="119"/>
      <c r="IVV27" s="119"/>
      <c r="IVW27" s="119"/>
      <c r="IVX27" s="119"/>
      <c r="IVY27" s="119"/>
      <c r="IVZ27" s="119"/>
      <c r="IWA27" s="119"/>
      <c r="IWB27" s="119"/>
      <c r="IWC27" s="119"/>
      <c r="IWD27" s="119"/>
      <c r="IWE27" s="119"/>
      <c r="IWF27" s="119"/>
      <c r="IWG27" s="119"/>
      <c r="IWH27" s="119"/>
      <c r="IWI27" s="119"/>
      <c r="IWJ27" s="119"/>
      <c r="IWK27" s="119"/>
      <c r="IWL27" s="119"/>
      <c r="IWM27" s="119"/>
      <c r="IWN27" s="119"/>
      <c r="IWO27" s="119"/>
      <c r="IWP27" s="119"/>
      <c r="IWQ27" s="119"/>
      <c r="IWR27" s="119"/>
      <c r="IWS27" s="119"/>
      <c r="IWT27" s="119"/>
      <c r="IWU27" s="119"/>
      <c r="IWV27" s="119"/>
      <c r="IWW27" s="119"/>
      <c r="IWX27" s="119"/>
      <c r="IWY27" s="119"/>
      <c r="IWZ27" s="119"/>
      <c r="IXA27" s="119"/>
      <c r="IXB27" s="119"/>
      <c r="IXC27" s="119"/>
      <c r="IXD27" s="119"/>
      <c r="IXE27" s="119"/>
      <c r="IXF27" s="119"/>
      <c r="IXG27" s="119"/>
      <c r="IXH27" s="119"/>
      <c r="IXI27" s="119"/>
      <c r="IXJ27" s="119"/>
      <c r="IXK27" s="119"/>
      <c r="IXL27" s="119"/>
      <c r="IXM27" s="119"/>
      <c r="IXN27" s="119"/>
      <c r="IXO27" s="119"/>
      <c r="IXP27" s="119"/>
      <c r="IXQ27" s="119"/>
      <c r="IXR27" s="119"/>
      <c r="IXS27" s="119"/>
      <c r="IXT27" s="119"/>
      <c r="IXU27" s="119"/>
      <c r="IXV27" s="119"/>
      <c r="IXW27" s="119"/>
      <c r="IXX27" s="119"/>
      <c r="IXY27" s="119"/>
      <c r="IXZ27" s="119"/>
      <c r="IYA27" s="119"/>
      <c r="IYB27" s="119"/>
      <c r="IYC27" s="119"/>
      <c r="IYD27" s="119"/>
      <c r="IYE27" s="119"/>
      <c r="IYF27" s="119"/>
      <c r="IYG27" s="119"/>
      <c r="IYH27" s="119"/>
      <c r="IYI27" s="119"/>
      <c r="IYJ27" s="119"/>
      <c r="IYK27" s="119"/>
      <c r="IYL27" s="119"/>
      <c r="IYM27" s="119"/>
      <c r="IYN27" s="119"/>
      <c r="IYO27" s="119"/>
      <c r="IYP27" s="119"/>
      <c r="IYQ27" s="119"/>
      <c r="IYR27" s="119"/>
      <c r="IYS27" s="119"/>
      <c r="IYT27" s="119"/>
      <c r="IYU27" s="119"/>
      <c r="IYV27" s="119"/>
      <c r="IYW27" s="119"/>
      <c r="IYX27" s="119"/>
      <c r="IYY27" s="119"/>
      <c r="IYZ27" s="119"/>
      <c r="IZA27" s="119"/>
      <c r="IZB27" s="119"/>
      <c r="IZC27" s="119"/>
      <c r="IZD27" s="119"/>
      <c r="IZE27" s="119"/>
      <c r="IZF27" s="119"/>
      <c r="IZG27" s="119"/>
      <c r="IZH27" s="119"/>
      <c r="IZI27" s="119"/>
      <c r="IZJ27" s="119"/>
      <c r="IZK27" s="119"/>
      <c r="IZL27" s="119"/>
      <c r="IZM27" s="119"/>
      <c r="IZN27" s="119"/>
      <c r="IZO27" s="119"/>
      <c r="IZP27" s="119"/>
      <c r="IZQ27" s="119"/>
      <c r="IZR27" s="119"/>
      <c r="IZS27" s="119"/>
      <c r="IZT27" s="119"/>
      <c r="IZU27" s="119"/>
      <c r="IZV27" s="119"/>
      <c r="IZW27" s="119"/>
      <c r="IZX27" s="119"/>
      <c r="IZY27" s="119"/>
      <c r="IZZ27" s="119"/>
      <c r="JAA27" s="119"/>
      <c r="JAB27" s="119"/>
      <c r="JAC27" s="119"/>
      <c r="JAD27" s="119"/>
      <c r="JAE27" s="119"/>
      <c r="JAF27" s="119"/>
      <c r="JAG27" s="119"/>
      <c r="JAH27" s="119"/>
      <c r="JAI27" s="119"/>
      <c r="JAJ27" s="119"/>
      <c r="JAK27" s="119"/>
      <c r="JAL27" s="119"/>
      <c r="JAM27" s="119"/>
      <c r="JAN27" s="119"/>
      <c r="JAO27" s="119"/>
      <c r="JAP27" s="119"/>
      <c r="JAQ27" s="119"/>
      <c r="JAR27" s="119"/>
      <c r="JAS27" s="119"/>
      <c r="JAT27" s="119"/>
      <c r="JAU27" s="119"/>
      <c r="JAV27" s="119"/>
      <c r="JAW27" s="119"/>
      <c r="JAX27" s="119"/>
      <c r="JAY27" s="119"/>
      <c r="JAZ27" s="119"/>
      <c r="JBA27" s="119"/>
      <c r="JBB27" s="119"/>
      <c r="JBC27" s="119"/>
      <c r="JBD27" s="119"/>
      <c r="JBE27" s="119"/>
      <c r="JBF27" s="119"/>
      <c r="JBG27" s="119"/>
      <c r="JBH27" s="119"/>
      <c r="JBI27" s="119"/>
      <c r="JBJ27" s="119"/>
      <c r="JBK27" s="119"/>
      <c r="JBL27" s="119"/>
      <c r="JBM27" s="119"/>
      <c r="JBN27" s="119"/>
      <c r="JBO27" s="119"/>
      <c r="JBP27" s="119"/>
      <c r="JBQ27" s="119"/>
      <c r="JBR27" s="119"/>
      <c r="JBS27" s="119"/>
      <c r="JBT27" s="119"/>
      <c r="JBU27" s="119"/>
      <c r="JBV27" s="119"/>
      <c r="JBW27" s="119"/>
      <c r="JBX27" s="119"/>
      <c r="JBY27" s="119"/>
      <c r="JBZ27" s="119"/>
      <c r="JCA27" s="119"/>
      <c r="JCB27" s="119"/>
      <c r="JCC27" s="119"/>
      <c r="JCD27" s="119"/>
      <c r="JCE27" s="119"/>
      <c r="JCF27" s="119"/>
      <c r="JCG27" s="119"/>
      <c r="JCH27" s="119"/>
      <c r="JCI27" s="119"/>
      <c r="JCJ27" s="119"/>
      <c r="JCK27" s="119"/>
      <c r="JCL27" s="119"/>
      <c r="JCM27" s="119"/>
      <c r="JCN27" s="119"/>
      <c r="JCO27" s="119"/>
      <c r="JCP27" s="119"/>
      <c r="JCQ27" s="119"/>
      <c r="JCR27" s="119"/>
      <c r="JCS27" s="119"/>
      <c r="JCT27" s="119"/>
      <c r="JCU27" s="119"/>
      <c r="JCV27" s="119"/>
      <c r="JCW27" s="119"/>
      <c r="JCX27" s="119"/>
      <c r="JCY27" s="119"/>
      <c r="JCZ27" s="119"/>
      <c r="JDA27" s="119"/>
      <c r="JDB27" s="119"/>
      <c r="JDC27" s="119"/>
      <c r="JDD27" s="119"/>
      <c r="JDE27" s="119"/>
      <c r="JDF27" s="119"/>
      <c r="JDG27" s="119"/>
      <c r="JDH27" s="119"/>
      <c r="JDI27" s="119"/>
      <c r="JDJ27" s="119"/>
      <c r="JDK27" s="119"/>
      <c r="JDL27" s="119"/>
      <c r="JDM27" s="119"/>
      <c r="JDN27" s="119"/>
      <c r="JDO27" s="119"/>
      <c r="JDP27" s="119"/>
      <c r="JDQ27" s="119"/>
      <c r="JDR27" s="119"/>
      <c r="JDS27" s="119"/>
      <c r="JDT27" s="119"/>
      <c r="JDU27" s="119"/>
      <c r="JDV27" s="119"/>
      <c r="JDW27" s="119"/>
      <c r="JDX27" s="119"/>
      <c r="JDY27" s="119"/>
      <c r="JDZ27" s="119"/>
      <c r="JEA27" s="119"/>
      <c r="JEB27" s="119"/>
      <c r="JEC27" s="119"/>
      <c r="JED27" s="119"/>
      <c r="JEE27" s="119"/>
      <c r="JEF27" s="119"/>
      <c r="JEG27" s="119"/>
      <c r="JEH27" s="119"/>
      <c r="JEI27" s="119"/>
      <c r="JEJ27" s="119"/>
      <c r="JEK27" s="119"/>
      <c r="JEL27" s="119"/>
      <c r="JEM27" s="119"/>
      <c r="JEN27" s="119"/>
      <c r="JEO27" s="119"/>
      <c r="JEP27" s="119"/>
      <c r="JEQ27" s="119"/>
      <c r="JER27" s="119"/>
      <c r="JES27" s="119"/>
      <c r="JET27" s="119"/>
      <c r="JEU27" s="119"/>
      <c r="JEV27" s="119"/>
      <c r="JEW27" s="119"/>
      <c r="JEX27" s="119"/>
      <c r="JEY27" s="119"/>
      <c r="JEZ27" s="119"/>
      <c r="JFA27" s="119"/>
      <c r="JFB27" s="119"/>
      <c r="JFC27" s="119"/>
      <c r="JFD27" s="119"/>
      <c r="JFE27" s="119"/>
      <c r="JFF27" s="119"/>
      <c r="JFG27" s="119"/>
      <c r="JFH27" s="119"/>
      <c r="JFI27" s="119"/>
      <c r="JFJ27" s="119"/>
      <c r="JFK27" s="119"/>
      <c r="JFL27" s="119"/>
      <c r="JFM27" s="119"/>
      <c r="JFN27" s="119"/>
      <c r="JFO27" s="119"/>
      <c r="JFP27" s="119"/>
      <c r="JFQ27" s="119"/>
      <c r="JFR27" s="119"/>
      <c r="JFS27" s="119"/>
      <c r="JFT27" s="119"/>
      <c r="JFU27" s="119"/>
      <c r="JFV27" s="119"/>
      <c r="JFW27" s="119"/>
      <c r="JFX27" s="119"/>
      <c r="JFY27" s="119"/>
      <c r="JFZ27" s="119"/>
      <c r="JGA27" s="119"/>
      <c r="JGB27" s="119"/>
      <c r="JGC27" s="119"/>
      <c r="JGD27" s="119"/>
      <c r="JGE27" s="119"/>
      <c r="JGF27" s="119"/>
      <c r="JGG27" s="119"/>
      <c r="JGH27" s="119"/>
      <c r="JGI27" s="119"/>
      <c r="JGJ27" s="119"/>
      <c r="JGK27" s="119"/>
      <c r="JGL27" s="119"/>
      <c r="JGM27" s="119"/>
      <c r="JGN27" s="119"/>
      <c r="JGO27" s="119"/>
      <c r="JGP27" s="119"/>
      <c r="JGQ27" s="119"/>
      <c r="JGR27" s="119"/>
      <c r="JGS27" s="119"/>
      <c r="JGT27" s="119"/>
      <c r="JGU27" s="119"/>
      <c r="JGV27" s="119"/>
      <c r="JGW27" s="119"/>
      <c r="JGX27" s="119"/>
      <c r="JGY27" s="119"/>
      <c r="JGZ27" s="119"/>
      <c r="JHA27" s="119"/>
      <c r="JHB27" s="119"/>
      <c r="JHC27" s="119"/>
      <c r="JHD27" s="119"/>
      <c r="JHE27" s="119"/>
      <c r="JHF27" s="119"/>
      <c r="JHG27" s="119"/>
      <c r="JHH27" s="119"/>
      <c r="JHI27" s="119"/>
      <c r="JHJ27" s="119"/>
      <c r="JHK27" s="119"/>
      <c r="JHL27" s="119"/>
      <c r="JHM27" s="119"/>
      <c r="JHN27" s="119"/>
      <c r="JHO27" s="119"/>
      <c r="JHP27" s="119"/>
      <c r="JHQ27" s="119"/>
      <c r="JHR27" s="119"/>
      <c r="JHS27" s="119"/>
      <c r="JHT27" s="119"/>
      <c r="JHU27" s="119"/>
      <c r="JHV27" s="119"/>
      <c r="JHW27" s="119"/>
      <c r="JHX27" s="119"/>
      <c r="JHY27" s="119"/>
      <c r="JHZ27" s="119"/>
      <c r="JIA27" s="119"/>
      <c r="JIB27" s="119"/>
      <c r="JIC27" s="119"/>
      <c r="JID27" s="119"/>
      <c r="JIE27" s="119"/>
      <c r="JIF27" s="119"/>
      <c r="JIG27" s="119"/>
      <c r="JIH27" s="119"/>
      <c r="JII27" s="119"/>
      <c r="JIJ27" s="119"/>
      <c r="JIK27" s="119"/>
      <c r="JIL27" s="119"/>
      <c r="JIM27" s="119"/>
      <c r="JIN27" s="119"/>
      <c r="JIO27" s="119"/>
      <c r="JIP27" s="119"/>
      <c r="JIQ27" s="119"/>
      <c r="JIR27" s="119"/>
      <c r="JIS27" s="119"/>
      <c r="JIT27" s="119"/>
      <c r="JIU27" s="119"/>
      <c r="JIV27" s="119"/>
      <c r="JIW27" s="119"/>
      <c r="JIX27" s="119"/>
      <c r="JIY27" s="119"/>
      <c r="JIZ27" s="119"/>
      <c r="JJA27" s="119"/>
      <c r="JJB27" s="119"/>
      <c r="JJC27" s="119"/>
      <c r="JJD27" s="119"/>
      <c r="JJE27" s="119"/>
      <c r="JJF27" s="119"/>
      <c r="JJG27" s="119"/>
      <c r="JJH27" s="119"/>
      <c r="JJI27" s="119"/>
      <c r="JJJ27" s="119"/>
      <c r="JJK27" s="119"/>
      <c r="JJL27" s="119"/>
      <c r="JJM27" s="119"/>
      <c r="JJN27" s="119"/>
      <c r="JJO27" s="119"/>
      <c r="JJP27" s="119"/>
      <c r="JJQ27" s="119"/>
      <c r="JJR27" s="119"/>
      <c r="JJS27" s="119"/>
      <c r="JJT27" s="119"/>
      <c r="JJU27" s="119"/>
      <c r="JJV27" s="119"/>
      <c r="JJW27" s="119"/>
      <c r="JJX27" s="119"/>
      <c r="JJY27" s="119"/>
      <c r="JJZ27" s="119"/>
      <c r="JKA27" s="119"/>
      <c r="JKB27" s="119"/>
      <c r="JKC27" s="119"/>
      <c r="JKD27" s="119"/>
      <c r="JKE27" s="119"/>
      <c r="JKF27" s="119"/>
      <c r="JKG27" s="119"/>
      <c r="JKH27" s="119"/>
      <c r="JKI27" s="119"/>
      <c r="JKJ27" s="119"/>
      <c r="JKK27" s="119"/>
      <c r="JKL27" s="119"/>
      <c r="JKM27" s="119"/>
      <c r="JKN27" s="119"/>
      <c r="JKO27" s="119"/>
      <c r="JKP27" s="119"/>
      <c r="JKQ27" s="119"/>
      <c r="JKR27" s="119"/>
      <c r="JKS27" s="119"/>
      <c r="JKT27" s="119"/>
      <c r="JKU27" s="119"/>
      <c r="JKV27" s="119"/>
      <c r="JKW27" s="119"/>
      <c r="JKX27" s="119"/>
      <c r="JKY27" s="119"/>
      <c r="JKZ27" s="119"/>
      <c r="JLA27" s="119"/>
      <c r="JLB27" s="119"/>
      <c r="JLC27" s="119"/>
      <c r="JLD27" s="119"/>
      <c r="JLE27" s="119"/>
      <c r="JLF27" s="119"/>
      <c r="JLG27" s="119"/>
      <c r="JLH27" s="119"/>
      <c r="JLI27" s="119"/>
      <c r="JLJ27" s="119"/>
      <c r="JLK27" s="119"/>
      <c r="JLL27" s="119"/>
      <c r="JLM27" s="119"/>
      <c r="JLN27" s="119"/>
      <c r="JLO27" s="119"/>
      <c r="JLP27" s="119"/>
      <c r="JLQ27" s="119"/>
      <c r="JLR27" s="119"/>
      <c r="JLS27" s="119"/>
      <c r="JLT27" s="119"/>
      <c r="JLU27" s="119"/>
      <c r="JLV27" s="119"/>
      <c r="JLW27" s="119"/>
      <c r="JLX27" s="119"/>
      <c r="JLY27" s="119"/>
      <c r="JLZ27" s="119"/>
      <c r="JMA27" s="119"/>
      <c r="JMB27" s="119"/>
      <c r="JMC27" s="119"/>
      <c r="JMD27" s="119"/>
      <c r="JME27" s="119"/>
      <c r="JMF27" s="119"/>
      <c r="JMG27" s="119"/>
      <c r="JMH27" s="119"/>
      <c r="JMI27" s="119"/>
      <c r="JMJ27" s="119"/>
      <c r="JMK27" s="119"/>
      <c r="JML27" s="119"/>
      <c r="JMM27" s="119"/>
      <c r="JMN27" s="119"/>
      <c r="JMO27" s="119"/>
      <c r="JMP27" s="119"/>
      <c r="JMQ27" s="119"/>
      <c r="JMR27" s="119"/>
      <c r="JMS27" s="119"/>
      <c r="JMT27" s="119"/>
      <c r="JMU27" s="119"/>
      <c r="JMV27" s="119"/>
      <c r="JMW27" s="119"/>
      <c r="JMX27" s="119"/>
      <c r="JMY27" s="119"/>
      <c r="JMZ27" s="119"/>
      <c r="JNA27" s="119"/>
      <c r="JNB27" s="119"/>
      <c r="JNC27" s="119"/>
      <c r="JND27" s="119"/>
      <c r="JNE27" s="119"/>
      <c r="JNF27" s="119"/>
      <c r="JNG27" s="119"/>
      <c r="JNH27" s="119"/>
      <c r="JNI27" s="119"/>
      <c r="JNJ27" s="119"/>
      <c r="JNK27" s="119"/>
      <c r="JNL27" s="119"/>
      <c r="JNM27" s="119"/>
      <c r="JNN27" s="119"/>
      <c r="JNO27" s="119"/>
      <c r="JNP27" s="119"/>
      <c r="JNQ27" s="119"/>
      <c r="JNR27" s="119"/>
      <c r="JNS27" s="119"/>
      <c r="JNT27" s="119"/>
      <c r="JNU27" s="119"/>
      <c r="JNV27" s="119"/>
      <c r="JNW27" s="119"/>
      <c r="JNX27" s="119"/>
      <c r="JNY27" s="119"/>
      <c r="JNZ27" s="119"/>
      <c r="JOA27" s="119"/>
      <c r="JOB27" s="119"/>
      <c r="JOC27" s="119"/>
      <c r="JOD27" s="119"/>
      <c r="JOE27" s="119"/>
      <c r="JOF27" s="119"/>
      <c r="JOG27" s="119"/>
      <c r="JOH27" s="119"/>
      <c r="JOI27" s="119"/>
      <c r="JOJ27" s="119"/>
      <c r="JOK27" s="119"/>
      <c r="JOL27" s="119"/>
      <c r="JOM27" s="119"/>
      <c r="JON27" s="119"/>
      <c r="JOO27" s="119"/>
      <c r="JOP27" s="119"/>
      <c r="JOQ27" s="119"/>
      <c r="JOR27" s="119"/>
      <c r="JOS27" s="119"/>
      <c r="JOT27" s="119"/>
      <c r="JOU27" s="119"/>
      <c r="JOV27" s="119"/>
      <c r="JOW27" s="119"/>
      <c r="JOX27" s="119"/>
      <c r="JOY27" s="119"/>
      <c r="JOZ27" s="119"/>
      <c r="JPA27" s="119"/>
      <c r="JPB27" s="119"/>
      <c r="JPC27" s="119"/>
      <c r="JPD27" s="119"/>
      <c r="JPE27" s="119"/>
      <c r="JPF27" s="119"/>
      <c r="JPG27" s="119"/>
      <c r="JPH27" s="119"/>
      <c r="JPI27" s="119"/>
      <c r="JPJ27" s="119"/>
      <c r="JPK27" s="119"/>
      <c r="JPL27" s="119"/>
      <c r="JPM27" s="119"/>
      <c r="JPN27" s="119"/>
      <c r="JPO27" s="119"/>
      <c r="JPP27" s="119"/>
      <c r="JPQ27" s="119"/>
      <c r="JPR27" s="119"/>
      <c r="JPS27" s="119"/>
      <c r="JPT27" s="119"/>
      <c r="JPU27" s="119"/>
      <c r="JPV27" s="119"/>
      <c r="JPW27" s="119"/>
      <c r="JPX27" s="119"/>
      <c r="JPY27" s="119"/>
      <c r="JPZ27" s="119"/>
      <c r="JQA27" s="119"/>
      <c r="JQB27" s="119"/>
      <c r="JQC27" s="119"/>
      <c r="JQD27" s="119"/>
      <c r="JQE27" s="119"/>
      <c r="JQF27" s="119"/>
      <c r="JQG27" s="119"/>
      <c r="JQH27" s="119"/>
      <c r="JQI27" s="119"/>
      <c r="JQJ27" s="119"/>
      <c r="JQK27" s="119"/>
      <c r="JQL27" s="119"/>
      <c r="JQM27" s="119"/>
      <c r="JQN27" s="119"/>
      <c r="JQO27" s="119"/>
      <c r="JQP27" s="119"/>
      <c r="JQQ27" s="119"/>
      <c r="JQR27" s="119"/>
      <c r="JQS27" s="119"/>
      <c r="JQT27" s="119"/>
      <c r="JQU27" s="119"/>
      <c r="JQV27" s="119"/>
      <c r="JQW27" s="119"/>
      <c r="JQX27" s="119"/>
      <c r="JQY27" s="119"/>
      <c r="JQZ27" s="119"/>
      <c r="JRA27" s="119"/>
      <c r="JRB27" s="119"/>
      <c r="JRC27" s="119"/>
      <c r="JRD27" s="119"/>
      <c r="JRE27" s="119"/>
      <c r="JRF27" s="119"/>
      <c r="JRG27" s="119"/>
      <c r="JRH27" s="119"/>
      <c r="JRI27" s="119"/>
      <c r="JRJ27" s="119"/>
      <c r="JRK27" s="119"/>
      <c r="JRL27" s="119"/>
      <c r="JRM27" s="119"/>
      <c r="JRN27" s="119"/>
      <c r="JRO27" s="119"/>
      <c r="JRP27" s="119"/>
      <c r="JRQ27" s="119"/>
      <c r="JRR27" s="119"/>
      <c r="JRS27" s="119"/>
      <c r="JRT27" s="119"/>
      <c r="JRU27" s="119"/>
      <c r="JRV27" s="119"/>
      <c r="JRW27" s="119"/>
      <c r="JRX27" s="119"/>
      <c r="JRY27" s="119"/>
      <c r="JRZ27" s="119"/>
      <c r="JSA27" s="119"/>
      <c r="JSB27" s="119"/>
      <c r="JSC27" s="119"/>
      <c r="JSD27" s="119"/>
      <c r="JSE27" s="119"/>
      <c r="JSF27" s="119"/>
      <c r="JSG27" s="119"/>
      <c r="JSH27" s="119"/>
      <c r="JSI27" s="119"/>
      <c r="JSJ27" s="119"/>
      <c r="JSK27" s="119"/>
      <c r="JSL27" s="119"/>
      <c r="JSM27" s="119"/>
      <c r="JSN27" s="119"/>
      <c r="JSO27" s="119"/>
      <c r="JSP27" s="119"/>
      <c r="JSQ27" s="119"/>
      <c r="JSR27" s="119"/>
      <c r="JSS27" s="119"/>
      <c r="JST27" s="119"/>
      <c r="JSU27" s="119"/>
      <c r="JSV27" s="119"/>
      <c r="JSW27" s="119"/>
      <c r="JSX27" s="119"/>
      <c r="JSY27" s="119"/>
      <c r="JSZ27" s="119"/>
      <c r="JTA27" s="119"/>
      <c r="JTB27" s="119"/>
      <c r="JTC27" s="119"/>
      <c r="JTD27" s="119"/>
      <c r="JTE27" s="119"/>
      <c r="JTF27" s="119"/>
      <c r="JTG27" s="119"/>
      <c r="JTH27" s="119"/>
      <c r="JTI27" s="119"/>
      <c r="JTJ27" s="119"/>
      <c r="JTK27" s="119"/>
      <c r="JTL27" s="119"/>
      <c r="JTM27" s="119"/>
      <c r="JTN27" s="119"/>
      <c r="JTO27" s="119"/>
      <c r="JTP27" s="119"/>
      <c r="JTQ27" s="119"/>
      <c r="JTR27" s="119"/>
      <c r="JTS27" s="119"/>
      <c r="JTT27" s="119"/>
      <c r="JTU27" s="119"/>
      <c r="JTV27" s="119"/>
      <c r="JTW27" s="119"/>
      <c r="JTX27" s="119"/>
      <c r="JTY27" s="119"/>
      <c r="JTZ27" s="119"/>
      <c r="JUA27" s="119"/>
      <c r="JUB27" s="119"/>
      <c r="JUC27" s="119"/>
      <c r="JUD27" s="119"/>
      <c r="JUE27" s="119"/>
      <c r="JUF27" s="119"/>
      <c r="JUG27" s="119"/>
      <c r="JUH27" s="119"/>
      <c r="JUI27" s="119"/>
      <c r="JUJ27" s="119"/>
      <c r="JUK27" s="119"/>
      <c r="JUL27" s="119"/>
      <c r="JUM27" s="119"/>
      <c r="JUN27" s="119"/>
      <c r="JUO27" s="119"/>
      <c r="JUP27" s="119"/>
      <c r="JUQ27" s="119"/>
      <c r="JUR27" s="119"/>
      <c r="JUS27" s="119"/>
      <c r="JUT27" s="119"/>
      <c r="JUU27" s="119"/>
      <c r="JUV27" s="119"/>
      <c r="JUW27" s="119"/>
      <c r="JUX27" s="119"/>
      <c r="JUY27" s="119"/>
      <c r="JUZ27" s="119"/>
      <c r="JVA27" s="119"/>
      <c r="JVB27" s="119"/>
      <c r="JVC27" s="119"/>
      <c r="JVD27" s="119"/>
      <c r="JVE27" s="119"/>
      <c r="JVF27" s="119"/>
      <c r="JVG27" s="119"/>
      <c r="JVH27" s="119"/>
      <c r="JVI27" s="119"/>
      <c r="JVJ27" s="119"/>
      <c r="JVK27" s="119"/>
      <c r="JVL27" s="119"/>
      <c r="JVM27" s="119"/>
      <c r="JVN27" s="119"/>
      <c r="JVO27" s="119"/>
      <c r="JVP27" s="119"/>
      <c r="JVQ27" s="119"/>
      <c r="JVR27" s="119"/>
      <c r="JVS27" s="119"/>
      <c r="JVT27" s="119"/>
      <c r="JVU27" s="119"/>
      <c r="JVV27" s="119"/>
      <c r="JVW27" s="119"/>
      <c r="JVX27" s="119"/>
      <c r="JVY27" s="119"/>
      <c r="JVZ27" s="119"/>
      <c r="JWA27" s="119"/>
      <c r="JWB27" s="119"/>
      <c r="JWC27" s="119"/>
      <c r="JWD27" s="119"/>
      <c r="JWE27" s="119"/>
      <c r="JWF27" s="119"/>
      <c r="JWG27" s="119"/>
      <c r="JWH27" s="119"/>
      <c r="JWI27" s="119"/>
      <c r="JWJ27" s="119"/>
      <c r="JWK27" s="119"/>
      <c r="JWL27" s="119"/>
      <c r="JWM27" s="119"/>
      <c r="JWN27" s="119"/>
      <c r="JWO27" s="119"/>
      <c r="JWP27" s="119"/>
      <c r="JWQ27" s="119"/>
      <c r="JWR27" s="119"/>
      <c r="JWS27" s="119"/>
      <c r="JWT27" s="119"/>
      <c r="JWU27" s="119"/>
      <c r="JWV27" s="119"/>
      <c r="JWW27" s="119"/>
      <c r="JWX27" s="119"/>
      <c r="JWY27" s="119"/>
      <c r="JWZ27" s="119"/>
      <c r="JXA27" s="119"/>
      <c r="JXB27" s="119"/>
      <c r="JXC27" s="119"/>
      <c r="JXD27" s="119"/>
      <c r="JXE27" s="119"/>
      <c r="JXF27" s="119"/>
      <c r="JXG27" s="119"/>
      <c r="JXH27" s="119"/>
      <c r="JXI27" s="119"/>
      <c r="JXJ27" s="119"/>
      <c r="JXK27" s="119"/>
      <c r="JXL27" s="119"/>
      <c r="JXM27" s="119"/>
      <c r="JXN27" s="119"/>
      <c r="JXO27" s="119"/>
      <c r="JXP27" s="119"/>
      <c r="JXQ27" s="119"/>
      <c r="JXR27" s="119"/>
      <c r="JXS27" s="119"/>
      <c r="JXT27" s="119"/>
      <c r="JXU27" s="119"/>
      <c r="JXV27" s="119"/>
      <c r="JXW27" s="119"/>
      <c r="JXX27" s="119"/>
      <c r="JXY27" s="119"/>
      <c r="JXZ27" s="119"/>
      <c r="JYA27" s="119"/>
      <c r="JYB27" s="119"/>
      <c r="JYC27" s="119"/>
      <c r="JYD27" s="119"/>
      <c r="JYE27" s="119"/>
      <c r="JYF27" s="119"/>
      <c r="JYG27" s="119"/>
      <c r="JYH27" s="119"/>
      <c r="JYI27" s="119"/>
      <c r="JYJ27" s="119"/>
      <c r="JYK27" s="119"/>
      <c r="JYL27" s="119"/>
      <c r="JYM27" s="119"/>
      <c r="JYN27" s="119"/>
      <c r="JYO27" s="119"/>
      <c r="JYP27" s="119"/>
      <c r="JYQ27" s="119"/>
      <c r="JYR27" s="119"/>
      <c r="JYS27" s="119"/>
      <c r="JYT27" s="119"/>
      <c r="JYU27" s="119"/>
      <c r="JYV27" s="119"/>
      <c r="JYW27" s="119"/>
      <c r="JYX27" s="119"/>
      <c r="JYY27" s="119"/>
      <c r="JYZ27" s="119"/>
      <c r="JZA27" s="119"/>
      <c r="JZB27" s="119"/>
      <c r="JZC27" s="119"/>
      <c r="JZD27" s="119"/>
      <c r="JZE27" s="119"/>
      <c r="JZF27" s="119"/>
      <c r="JZG27" s="119"/>
      <c r="JZH27" s="119"/>
      <c r="JZI27" s="119"/>
      <c r="JZJ27" s="119"/>
      <c r="JZK27" s="119"/>
      <c r="JZL27" s="119"/>
      <c r="JZM27" s="119"/>
      <c r="JZN27" s="119"/>
      <c r="JZO27" s="119"/>
      <c r="JZP27" s="119"/>
      <c r="JZQ27" s="119"/>
      <c r="JZR27" s="119"/>
      <c r="JZS27" s="119"/>
      <c r="JZT27" s="119"/>
      <c r="JZU27" s="119"/>
      <c r="JZV27" s="119"/>
      <c r="JZW27" s="119"/>
      <c r="JZX27" s="119"/>
      <c r="JZY27" s="119"/>
      <c r="JZZ27" s="119"/>
      <c r="KAA27" s="119"/>
      <c r="KAB27" s="119"/>
      <c r="KAC27" s="119"/>
      <c r="KAD27" s="119"/>
      <c r="KAE27" s="119"/>
      <c r="KAF27" s="119"/>
      <c r="KAG27" s="119"/>
      <c r="KAH27" s="119"/>
      <c r="KAI27" s="119"/>
      <c r="KAJ27" s="119"/>
      <c r="KAK27" s="119"/>
      <c r="KAL27" s="119"/>
      <c r="KAM27" s="119"/>
      <c r="KAN27" s="119"/>
      <c r="KAO27" s="119"/>
      <c r="KAP27" s="119"/>
      <c r="KAQ27" s="119"/>
      <c r="KAR27" s="119"/>
      <c r="KAS27" s="119"/>
      <c r="KAT27" s="119"/>
      <c r="KAU27" s="119"/>
      <c r="KAV27" s="119"/>
      <c r="KAW27" s="119"/>
      <c r="KAX27" s="119"/>
      <c r="KAY27" s="119"/>
      <c r="KAZ27" s="119"/>
      <c r="KBA27" s="119"/>
      <c r="KBB27" s="119"/>
      <c r="KBC27" s="119"/>
      <c r="KBD27" s="119"/>
      <c r="KBE27" s="119"/>
      <c r="KBF27" s="119"/>
      <c r="KBG27" s="119"/>
      <c r="KBH27" s="119"/>
      <c r="KBI27" s="119"/>
      <c r="KBJ27" s="119"/>
      <c r="KBK27" s="119"/>
      <c r="KBL27" s="119"/>
      <c r="KBM27" s="119"/>
      <c r="KBN27" s="119"/>
      <c r="KBO27" s="119"/>
      <c r="KBP27" s="119"/>
      <c r="KBQ27" s="119"/>
      <c r="KBR27" s="119"/>
      <c r="KBS27" s="119"/>
      <c r="KBT27" s="119"/>
      <c r="KBU27" s="119"/>
      <c r="KBV27" s="119"/>
      <c r="KBW27" s="119"/>
      <c r="KBX27" s="119"/>
      <c r="KBY27" s="119"/>
      <c r="KBZ27" s="119"/>
      <c r="KCA27" s="119"/>
      <c r="KCB27" s="119"/>
      <c r="KCC27" s="119"/>
      <c r="KCD27" s="119"/>
      <c r="KCE27" s="119"/>
      <c r="KCF27" s="119"/>
      <c r="KCG27" s="119"/>
      <c r="KCH27" s="119"/>
      <c r="KCI27" s="119"/>
      <c r="KCJ27" s="119"/>
      <c r="KCK27" s="119"/>
      <c r="KCL27" s="119"/>
      <c r="KCM27" s="119"/>
      <c r="KCN27" s="119"/>
      <c r="KCO27" s="119"/>
      <c r="KCP27" s="119"/>
      <c r="KCQ27" s="119"/>
      <c r="KCR27" s="119"/>
      <c r="KCS27" s="119"/>
      <c r="KCT27" s="119"/>
      <c r="KCU27" s="119"/>
      <c r="KCV27" s="119"/>
      <c r="KCW27" s="119"/>
      <c r="KCX27" s="119"/>
      <c r="KCY27" s="119"/>
      <c r="KCZ27" s="119"/>
      <c r="KDA27" s="119"/>
      <c r="KDB27" s="119"/>
      <c r="KDC27" s="119"/>
      <c r="KDD27" s="119"/>
      <c r="KDE27" s="119"/>
      <c r="KDF27" s="119"/>
      <c r="KDG27" s="119"/>
      <c r="KDH27" s="119"/>
      <c r="KDI27" s="119"/>
      <c r="KDJ27" s="119"/>
      <c r="KDK27" s="119"/>
      <c r="KDL27" s="119"/>
      <c r="KDM27" s="119"/>
      <c r="KDN27" s="119"/>
      <c r="KDO27" s="119"/>
      <c r="KDP27" s="119"/>
      <c r="KDQ27" s="119"/>
      <c r="KDR27" s="119"/>
      <c r="KDS27" s="119"/>
      <c r="KDT27" s="119"/>
      <c r="KDU27" s="119"/>
      <c r="KDV27" s="119"/>
      <c r="KDW27" s="119"/>
      <c r="KDX27" s="119"/>
      <c r="KDY27" s="119"/>
      <c r="KDZ27" s="119"/>
      <c r="KEA27" s="119"/>
      <c r="KEB27" s="119"/>
      <c r="KEC27" s="119"/>
      <c r="KED27" s="119"/>
      <c r="KEE27" s="119"/>
      <c r="KEF27" s="119"/>
      <c r="KEG27" s="119"/>
      <c r="KEH27" s="119"/>
      <c r="KEI27" s="119"/>
      <c r="KEJ27" s="119"/>
      <c r="KEK27" s="119"/>
      <c r="KEL27" s="119"/>
      <c r="KEM27" s="119"/>
      <c r="KEN27" s="119"/>
      <c r="KEO27" s="119"/>
      <c r="KEP27" s="119"/>
      <c r="KEQ27" s="119"/>
      <c r="KER27" s="119"/>
      <c r="KES27" s="119"/>
      <c r="KET27" s="119"/>
      <c r="KEU27" s="119"/>
      <c r="KEV27" s="119"/>
      <c r="KEW27" s="119"/>
      <c r="KEX27" s="119"/>
      <c r="KEY27" s="119"/>
      <c r="KEZ27" s="119"/>
      <c r="KFA27" s="119"/>
      <c r="KFB27" s="119"/>
      <c r="KFC27" s="119"/>
      <c r="KFD27" s="119"/>
      <c r="KFE27" s="119"/>
      <c r="KFF27" s="119"/>
      <c r="KFG27" s="119"/>
      <c r="KFH27" s="119"/>
      <c r="KFI27" s="119"/>
      <c r="KFJ27" s="119"/>
      <c r="KFK27" s="119"/>
      <c r="KFL27" s="119"/>
      <c r="KFM27" s="119"/>
      <c r="KFN27" s="119"/>
      <c r="KFO27" s="119"/>
      <c r="KFP27" s="119"/>
      <c r="KFQ27" s="119"/>
      <c r="KFR27" s="119"/>
      <c r="KFS27" s="119"/>
      <c r="KFT27" s="119"/>
      <c r="KFU27" s="119"/>
      <c r="KFV27" s="119"/>
      <c r="KFW27" s="119"/>
      <c r="KFX27" s="119"/>
      <c r="KFY27" s="119"/>
      <c r="KFZ27" s="119"/>
      <c r="KGA27" s="119"/>
      <c r="KGB27" s="119"/>
      <c r="KGC27" s="119"/>
      <c r="KGD27" s="119"/>
      <c r="KGE27" s="119"/>
      <c r="KGF27" s="119"/>
      <c r="KGG27" s="119"/>
      <c r="KGH27" s="119"/>
      <c r="KGI27" s="119"/>
      <c r="KGJ27" s="119"/>
      <c r="KGK27" s="119"/>
      <c r="KGL27" s="119"/>
      <c r="KGM27" s="119"/>
      <c r="KGN27" s="119"/>
      <c r="KGO27" s="119"/>
      <c r="KGP27" s="119"/>
      <c r="KGQ27" s="119"/>
      <c r="KGR27" s="119"/>
      <c r="KGS27" s="119"/>
      <c r="KGT27" s="119"/>
      <c r="KGU27" s="119"/>
      <c r="KGV27" s="119"/>
      <c r="KGW27" s="119"/>
      <c r="KGX27" s="119"/>
      <c r="KGY27" s="119"/>
      <c r="KGZ27" s="119"/>
      <c r="KHA27" s="119"/>
      <c r="KHB27" s="119"/>
      <c r="KHC27" s="119"/>
      <c r="KHD27" s="119"/>
      <c r="KHE27" s="119"/>
      <c r="KHF27" s="119"/>
      <c r="KHG27" s="119"/>
      <c r="KHH27" s="119"/>
      <c r="KHI27" s="119"/>
      <c r="KHJ27" s="119"/>
      <c r="KHK27" s="119"/>
      <c r="KHL27" s="119"/>
      <c r="KHM27" s="119"/>
      <c r="KHN27" s="119"/>
      <c r="KHO27" s="119"/>
      <c r="KHP27" s="119"/>
      <c r="KHQ27" s="119"/>
      <c r="KHR27" s="119"/>
      <c r="KHS27" s="119"/>
      <c r="KHT27" s="119"/>
      <c r="KHU27" s="119"/>
      <c r="KHV27" s="119"/>
      <c r="KHW27" s="119"/>
      <c r="KHX27" s="119"/>
      <c r="KHY27" s="119"/>
      <c r="KHZ27" s="119"/>
      <c r="KIA27" s="119"/>
      <c r="KIB27" s="119"/>
      <c r="KIC27" s="119"/>
      <c r="KID27" s="119"/>
      <c r="KIE27" s="119"/>
      <c r="KIF27" s="119"/>
      <c r="KIG27" s="119"/>
      <c r="KIH27" s="119"/>
      <c r="KII27" s="119"/>
      <c r="KIJ27" s="119"/>
      <c r="KIK27" s="119"/>
      <c r="KIL27" s="119"/>
      <c r="KIM27" s="119"/>
      <c r="KIN27" s="119"/>
      <c r="KIO27" s="119"/>
      <c r="KIP27" s="119"/>
      <c r="KIQ27" s="119"/>
      <c r="KIR27" s="119"/>
      <c r="KIS27" s="119"/>
      <c r="KIT27" s="119"/>
      <c r="KIU27" s="119"/>
      <c r="KIV27" s="119"/>
      <c r="KIW27" s="119"/>
      <c r="KIX27" s="119"/>
      <c r="KIY27" s="119"/>
      <c r="KIZ27" s="119"/>
      <c r="KJA27" s="119"/>
      <c r="KJB27" s="119"/>
      <c r="KJC27" s="119"/>
      <c r="KJD27" s="119"/>
      <c r="KJE27" s="119"/>
      <c r="KJF27" s="119"/>
      <c r="KJG27" s="119"/>
      <c r="KJH27" s="119"/>
      <c r="KJI27" s="119"/>
      <c r="KJJ27" s="119"/>
      <c r="KJK27" s="119"/>
      <c r="KJL27" s="119"/>
      <c r="KJM27" s="119"/>
      <c r="KJN27" s="119"/>
      <c r="KJO27" s="119"/>
      <c r="KJP27" s="119"/>
      <c r="KJQ27" s="119"/>
      <c r="KJR27" s="119"/>
      <c r="KJS27" s="119"/>
      <c r="KJT27" s="119"/>
      <c r="KJU27" s="119"/>
      <c r="KJV27" s="119"/>
      <c r="KJW27" s="119"/>
      <c r="KJX27" s="119"/>
      <c r="KJY27" s="119"/>
      <c r="KJZ27" s="119"/>
      <c r="KKA27" s="119"/>
      <c r="KKB27" s="119"/>
      <c r="KKC27" s="119"/>
      <c r="KKD27" s="119"/>
      <c r="KKE27" s="119"/>
      <c r="KKF27" s="119"/>
      <c r="KKG27" s="119"/>
      <c r="KKH27" s="119"/>
      <c r="KKI27" s="119"/>
      <c r="KKJ27" s="119"/>
      <c r="KKK27" s="119"/>
      <c r="KKL27" s="119"/>
      <c r="KKM27" s="119"/>
      <c r="KKN27" s="119"/>
      <c r="KKO27" s="119"/>
      <c r="KKP27" s="119"/>
      <c r="KKQ27" s="119"/>
      <c r="KKR27" s="119"/>
      <c r="KKS27" s="119"/>
      <c r="KKT27" s="119"/>
      <c r="KKU27" s="119"/>
      <c r="KKV27" s="119"/>
      <c r="KKW27" s="119"/>
      <c r="KKX27" s="119"/>
      <c r="KKY27" s="119"/>
      <c r="KKZ27" s="119"/>
      <c r="KLA27" s="119"/>
      <c r="KLB27" s="119"/>
      <c r="KLC27" s="119"/>
      <c r="KLD27" s="119"/>
      <c r="KLE27" s="119"/>
      <c r="KLF27" s="119"/>
      <c r="KLG27" s="119"/>
      <c r="KLH27" s="119"/>
      <c r="KLI27" s="119"/>
      <c r="KLJ27" s="119"/>
      <c r="KLK27" s="119"/>
      <c r="KLL27" s="119"/>
      <c r="KLM27" s="119"/>
      <c r="KLN27" s="119"/>
      <c r="KLO27" s="119"/>
      <c r="KLP27" s="119"/>
      <c r="KLQ27" s="119"/>
      <c r="KLR27" s="119"/>
      <c r="KLS27" s="119"/>
      <c r="KLT27" s="119"/>
      <c r="KLU27" s="119"/>
      <c r="KLV27" s="119"/>
      <c r="KLW27" s="119"/>
      <c r="KLX27" s="119"/>
      <c r="KLY27" s="119"/>
      <c r="KLZ27" s="119"/>
      <c r="KMA27" s="119"/>
      <c r="KMB27" s="119"/>
      <c r="KMC27" s="119"/>
      <c r="KMD27" s="119"/>
      <c r="KME27" s="119"/>
      <c r="KMF27" s="119"/>
      <c r="KMG27" s="119"/>
      <c r="KMH27" s="119"/>
      <c r="KMI27" s="119"/>
      <c r="KMJ27" s="119"/>
      <c r="KMK27" s="119"/>
      <c r="KML27" s="119"/>
      <c r="KMM27" s="119"/>
      <c r="KMN27" s="119"/>
      <c r="KMO27" s="119"/>
      <c r="KMP27" s="119"/>
      <c r="KMQ27" s="119"/>
      <c r="KMR27" s="119"/>
      <c r="KMS27" s="119"/>
      <c r="KMT27" s="119"/>
      <c r="KMU27" s="119"/>
      <c r="KMV27" s="119"/>
      <c r="KMW27" s="119"/>
      <c r="KMX27" s="119"/>
      <c r="KMY27" s="119"/>
      <c r="KMZ27" s="119"/>
      <c r="KNA27" s="119"/>
      <c r="KNB27" s="119"/>
      <c r="KNC27" s="119"/>
      <c r="KND27" s="119"/>
      <c r="KNE27" s="119"/>
      <c r="KNF27" s="119"/>
      <c r="KNG27" s="119"/>
      <c r="KNH27" s="119"/>
      <c r="KNI27" s="119"/>
      <c r="KNJ27" s="119"/>
      <c r="KNK27" s="119"/>
      <c r="KNL27" s="119"/>
      <c r="KNM27" s="119"/>
      <c r="KNN27" s="119"/>
      <c r="KNO27" s="119"/>
      <c r="KNP27" s="119"/>
      <c r="KNQ27" s="119"/>
      <c r="KNR27" s="119"/>
      <c r="KNS27" s="119"/>
      <c r="KNT27" s="119"/>
      <c r="KNU27" s="119"/>
      <c r="KNV27" s="119"/>
      <c r="KNW27" s="119"/>
      <c r="KNX27" s="119"/>
      <c r="KNY27" s="119"/>
      <c r="KNZ27" s="119"/>
      <c r="KOA27" s="119"/>
      <c r="KOB27" s="119"/>
      <c r="KOC27" s="119"/>
      <c r="KOD27" s="119"/>
      <c r="KOE27" s="119"/>
      <c r="KOF27" s="119"/>
      <c r="KOG27" s="119"/>
      <c r="KOH27" s="119"/>
      <c r="KOI27" s="119"/>
      <c r="KOJ27" s="119"/>
      <c r="KOK27" s="119"/>
      <c r="KOL27" s="119"/>
      <c r="KOM27" s="119"/>
      <c r="KON27" s="119"/>
      <c r="KOO27" s="119"/>
      <c r="KOP27" s="119"/>
      <c r="KOQ27" s="119"/>
      <c r="KOR27" s="119"/>
      <c r="KOS27" s="119"/>
      <c r="KOT27" s="119"/>
      <c r="KOU27" s="119"/>
      <c r="KOV27" s="119"/>
      <c r="KOW27" s="119"/>
      <c r="KOX27" s="119"/>
      <c r="KOY27" s="119"/>
      <c r="KOZ27" s="119"/>
      <c r="KPA27" s="119"/>
      <c r="KPB27" s="119"/>
      <c r="KPC27" s="119"/>
      <c r="KPD27" s="119"/>
      <c r="KPE27" s="119"/>
      <c r="KPF27" s="119"/>
      <c r="KPG27" s="119"/>
      <c r="KPH27" s="119"/>
      <c r="KPI27" s="119"/>
      <c r="KPJ27" s="119"/>
      <c r="KPK27" s="119"/>
      <c r="KPL27" s="119"/>
      <c r="KPM27" s="119"/>
      <c r="KPN27" s="119"/>
      <c r="KPO27" s="119"/>
      <c r="KPP27" s="119"/>
      <c r="KPQ27" s="119"/>
      <c r="KPR27" s="119"/>
      <c r="KPS27" s="119"/>
      <c r="KPT27" s="119"/>
      <c r="KPU27" s="119"/>
      <c r="KPV27" s="119"/>
      <c r="KPW27" s="119"/>
      <c r="KPX27" s="119"/>
      <c r="KPY27" s="119"/>
      <c r="KPZ27" s="119"/>
      <c r="KQA27" s="119"/>
      <c r="KQB27" s="119"/>
      <c r="KQC27" s="119"/>
      <c r="KQD27" s="119"/>
      <c r="KQE27" s="119"/>
      <c r="KQF27" s="119"/>
      <c r="KQG27" s="119"/>
      <c r="KQH27" s="119"/>
      <c r="KQI27" s="119"/>
      <c r="KQJ27" s="119"/>
      <c r="KQK27" s="119"/>
      <c r="KQL27" s="119"/>
      <c r="KQM27" s="119"/>
      <c r="KQN27" s="119"/>
      <c r="KQO27" s="119"/>
      <c r="KQP27" s="119"/>
      <c r="KQQ27" s="119"/>
      <c r="KQR27" s="119"/>
      <c r="KQS27" s="119"/>
      <c r="KQT27" s="119"/>
      <c r="KQU27" s="119"/>
      <c r="KQV27" s="119"/>
      <c r="KQW27" s="119"/>
      <c r="KQX27" s="119"/>
      <c r="KQY27" s="119"/>
      <c r="KQZ27" s="119"/>
      <c r="KRA27" s="119"/>
      <c r="KRB27" s="119"/>
      <c r="KRC27" s="119"/>
      <c r="KRD27" s="119"/>
      <c r="KRE27" s="119"/>
      <c r="KRF27" s="119"/>
      <c r="KRG27" s="119"/>
      <c r="KRH27" s="119"/>
      <c r="KRI27" s="119"/>
      <c r="KRJ27" s="119"/>
      <c r="KRK27" s="119"/>
      <c r="KRL27" s="119"/>
      <c r="KRM27" s="119"/>
      <c r="KRN27" s="119"/>
      <c r="KRO27" s="119"/>
      <c r="KRP27" s="119"/>
      <c r="KRQ27" s="119"/>
      <c r="KRR27" s="119"/>
      <c r="KRS27" s="119"/>
      <c r="KRT27" s="119"/>
      <c r="KRU27" s="119"/>
      <c r="KRV27" s="119"/>
      <c r="KRW27" s="119"/>
      <c r="KRX27" s="119"/>
      <c r="KRY27" s="119"/>
      <c r="KRZ27" s="119"/>
      <c r="KSA27" s="119"/>
      <c r="KSB27" s="119"/>
      <c r="KSC27" s="119"/>
      <c r="KSD27" s="119"/>
      <c r="KSE27" s="119"/>
      <c r="KSF27" s="119"/>
      <c r="KSG27" s="119"/>
      <c r="KSH27" s="119"/>
      <c r="KSI27" s="119"/>
      <c r="KSJ27" s="119"/>
      <c r="KSK27" s="119"/>
      <c r="KSL27" s="119"/>
      <c r="KSM27" s="119"/>
      <c r="KSN27" s="119"/>
      <c r="KSO27" s="119"/>
      <c r="KSP27" s="119"/>
      <c r="KSQ27" s="119"/>
      <c r="KSR27" s="119"/>
      <c r="KSS27" s="119"/>
      <c r="KST27" s="119"/>
      <c r="KSU27" s="119"/>
      <c r="KSV27" s="119"/>
      <c r="KSW27" s="119"/>
      <c r="KSX27" s="119"/>
      <c r="KSY27" s="119"/>
      <c r="KSZ27" s="119"/>
      <c r="KTA27" s="119"/>
      <c r="KTB27" s="119"/>
      <c r="KTC27" s="119"/>
      <c r="KTD27" s="119"/>
      <c r="KTE27" s="119"/>
      <c r="KTF27" s="119"/>
      <c r="KTG27" s="119"/>
      <c r="KTH27" s="119"/>
      <c r="KTI27" s="119"/>
      <c r="KTJ27" s="119"/>
      <c r="KTK27" s="119"/>
      <c r="KTL27" s="119"/>
      <c r="KTM27" s="119"/>
      <c r="KTN27" s="119"/>
      <c r="KTO27" s="119"/>
      <c r="KTP27" s="119"/>
      <c r="KTQ27" s="119"/>
      <c r="KTR27" s="119"/>
      <c r="KTS27" s="119"/>
      <c r="KTT27" s="119"/>
      <c r="KTU27" s="119"/>
      <c r="KTV27" s="119"/>
      <c r="KTW27" s="119"/>
      <c r="KTX27" s="119"/>
      <c r="KTY27" s="119"/>
      <c r="KTZ27" s="119"/>
      <c r="KUA27" s="119"/>
      <c r="KUB27" s="119"/>
      <c r="KUC27" s="119"/>
      <c r="KUD27" s="119"/>
      <c r="KUE27" s="119"/>
      <c r="KUF27" s="119"/>
      <c r="KUG27" s="119"/>
      <c r="KUH27" s="119"/>
      <c r="KUI27" s="119"/>
      <c r="KUJ27" s="119"/>
      <c r="KUK27" s="119"/>
      <c r="KUL27" s="119"/>
      <c r="KUM27" s="119"/>
      <c r="KUN27" s="119"/>
      <c r="KUO27" s="119"/>
      <c r="KUP27" s="119"/>
      <c r="KUQ27" s="119"/>
      <c r="KUR27" s="119"/>
      <c r="KUS27" s="119"/>
      <c r="KUT27" s="119"/>
      <c r="KUU27" s="119"/>
      <c r="KUV27" s="119"/>
      <c r="KUW27" s="119"/>
      <c r="KUX27" s="119"/>
      <c r="KUY27" s="119"/>
      <c r="KUZ27" s="119"/>
      <c r="KVA27" s="119"/>
      <c r="KVB27" s="119"/>
      <c r="KVC27" s="119"/>
      <c r="KVD27" s="119"/>
      <c r="KVE27" s="119"/>
      <c r="KVF27" s="119"/>
      <c r="KVG27" s="119"/>
      <c r="KVH27" s="119"/>
      <c r="KVI27" s="119"/>
      <c r="KVJ27" s="119"/>
      <c r="KVK27" s="119"/>
      <c r="KVL27" s="119"/>
      <c r="KVM27" s="119"/>
      <c r="KVN27" s="119"/>
      <c r="KVO27" s="119"/>
      <c r="KVP27" s="119"/>
      <c r="KVQ27" s="119"/>
      <c r="KVR27" s="119"/>
      <c r="KVS27" s="119"/>
      <c r="KVT27" s="119"/>
      <c r="KVU27" s="119"/>
      <c r="KVV27" s="119"/>
      <c r="KVW27" s="119"/>
      <c r="KVX27" s="119"/>
      <c r="KVY27" s="119"/>
      <c r="KVZ27" s="119"/>
      <c r="KWA27" s="119"/>
      <c r="KWB27" s="119"/>
      <c r="KWC27" s="119"/>
      <c r="KWD27" s="119"/>
      <c r="KWE27" s="119"/>
      <c r="KWF27" s="119"/>
      <c r="KWG27" s="119"/>
      <c r="KWH27" s="119"/>
      <c r="KWI27" s="119"/>
      <c r="KWJ27" s="119"/>
      <c r="KWK27" s="119"/>
      <c r="KWL27" s="119"/>
      <c r="KWM27" s="119"/>
      <c r="KWN27" s="119"/>
      <c r="KWO27" s="119"/>
      <c r="KWP27" s="119"/>
      <c r="KWQ27" s="119"/>
      <c r="KWR27" s="119"/>
      <c r="KWS27" s="119"/>
      <c r="KWT27" s="119"/>
      <c r="KWU27" s="119"/>
      <c r="KWV27" s="119"/>
      <c r="KWW27" s="119"/>
      <c r="KWX27" s="119"/>
      <c r="KWY27" s="119"/>
      <c r="KWZ27" s="119"/>
      <c r="KXA27" s="119"/>
      <c r="KXB27" s="119"/>
      <c r="KXC27" s="119"/>
      <c r="KXD27" s="119"/>
      <c r="KXE27" s="119"/>
      <c r="KXF27" s="119"/>
      <c r="KXG27" s="119"/>
      <c r="KXH27" s="119"/>
      <c r="KXI27" s="119"/>
      <c r="KXJ27" s="119"/>
      <c r="KXK27" s="119"/>
      <c r="KXL27" s="119"/>
      <c r="KXM27" s="119"/>
      <c r="KXN27" s="119"/>
      <c r="KXO27" s="119"/>
      <c r="KXP27" s="119"/>
      <c r="KXQ27" s="119"/>
      <c r="KXR27" s="119"/>
      <c r="KXS27" s="119"/>
      <c r="KXT27" s="119"/>
      <c r="KXU27" s="119"/>
      <c r="KXV27" s="119"/>
      <c r="KXW27" s="119"/>
      <c r="KXX27" s="119"/>
      <c r="KXY27" s="119"/>
      <c r="KXZ27" s="119"/>
      <c r="KYA27" s="119"/>
      <c r="KYB27" s="119"/>
      <c r="KYC27" s="119"/>
      <c r="KYD27" s="119"/>
      <c r="KYE27" s="119"/>
      <c r="KYF27" s="119"/>
      <c r="KYG27" s="119"/>
      <c r="KYH27" s="119"/>
      <c r="KYI27" s="119"/>
      <c r="KYJ27" s="119"/>
      <c r="KYK27" s="119"/>
      <c r="KYL27" s="119"/>
      <c r="KYM27" s="119"/>
      <c r="KYN27" s="119"/>
      <c r="KYO27" s="119"/>
      <c r="KYP27" s="119"/>
      <c r="KYQ27" s="119"/>
      <c r="KYR27" s="119"/>
      <c r="KYS27" s="119"/>
      <c r="KYT27" s="119"/>
      <c r="KYU27" s="119"/>
      <c r="KYV27" s="119"/>
      <c r="KYW27" s="119"/>
      <c r="KYX27" s="119"/>
      <c r="KYY27" s="119"/>
      <c r="KYZ27" s="119"/>
      <c r="KZA27" s="119"/>
      <c r="KZB27" s="119"/>
      <c r="KZC27" s="119"/>
      <c r="KZD27" s="119"/>
      <c r="KZE27" s="119"/>
      <c r="KZF27" s="119"/>
      <c r="KZG27" s="119"/>
      <c r="KZH27" s="119"/>
      <c r="KZI27" s="119"/>
      <c r="KZJ27" s="119"/>
      <c r="KZK27" s="119"/>
      <c r="KZL27" s="119"/>
      <c r="KZM27" s="119"/>
      <c r="KZN27" s="119"/>
      <c r="KZO27" s="119"/>
      <c r="KZP27" s="119"/>
      <c r="KZQ27" s="119"/>
      <c r="KZR27" s="119"/>
      <c r="KZS27" s="119"/>
      <c r="KZT27" s="119"/>
      <c r="KZU27" s="119"/>
      <c r="KZV27" s="119"/>
      <c r="KZW27" s="119"/>
      <c r="KZX27" s="119"/>
      <c r="KZY27" s="119"/>
      <c r="KZZ27" s="119"/>
      <c r="LAA27" s="119"/>
      <c r="LAB27" s="119"/>
      <c r="LAC27" s="119"/>
      <c r="LAD27" s="119"/>
      <c r="LAE27" s="119"/>
      <c r="LAF27" s="119"/>
      <c r="LAG27" s="119"/>
      <c r="LAH27" s="119"/>
      <c r="LAI27" s="119"/>
      <c r="LAJ27" s="119"/>
      <c r="LAK27" s="119"/>
      <c r="LAL27" s="119"/>
      <c r="LAM27" s="119"/>
      <c r="LAN27" s="119"/>
      <c r="LAO27" s="119"/>
      <c r="LAP27" s="119"/>
      <c r="LAQ27" s="119"/>
      <c r="LAR27" s="119"/>
      <c r="LAS27" s="119"/>
      <c r="LAT27" s="119"/>
      <c r="LAU27" s="119"/>
      <c r="LAV27" s="119"/>
      <c r="LAW27" s="119"/>
      <c r="LAX27" s="119"/>
      <c r="LAY27" s="119"/>
      <c r="LAZ27" s="119"/>
      <c r="LBA27" s="119"/>
      <c r="LBB27" s="119"/>
      <c r="LBC27" s="119"/>
      <c r="LBD27" s="119"/>
      <c r="LBE27" s="119"/>
      <c r="LBF27" s="119"/>
      <c r="LBG27" s="119"/>
      <c r="LBH27" s="119"/>
      <c r="LBI27" s="119"/>
      <c r="LBJ27" s="119"/>
      <c r="LBK27" s="119"/>
      <c r="LBL27" s="119"/>
      <c r="LBM27" s="119"/>
      <c r="LBN27" s="119"/>
      <c r="LBO27" s="119"/>
      <c r="LBP27" s="119"/>
      <c r="LBQ27" s="119"/>
      <c r="LBR27" s="119"/>
      <c r="LBS27" s="119"/>
      <c r="LBT27" s="119"/>
      <c r="LBU27" s="119"/>
      <c r="LBV27" s="119"/>
      <c r="LBW27" s="119"/>
      <c r="LBX27" s="119"/>
      <c r="LBY27" s="119"/>
      <c r="LBZ27" s="119"/>
      <c r="LCA27" s="119"/>
      <c r="LCB27" s="119"/>
      <c r="LCC27" s="119"/>
      <c r="LCD27" s="119"/>
      <c r="LCE27" s="119"/>
      <c r="LCF27" s="119"/>
      <c r="LCG27" s="119"/>
      <c r="LCH27" s="119"/>
      <c r="LCI27" s="119"/>
      <c r="LCJ27" s="119"/>
      <c r="LCK27" s="119"/>
      <c r="LCL27" s="119"/>
      <c r="LCM27" s="119"/>
      <c r="LCN27" s="119"/>
      <c r="LCO27" s="119"/>
      <c r="LCP27" s="119"/>
      <c r="LCQ27" s="119"/>
      <c r="LCR27" s="119"/>
      <c r="LCS27" s="119"/>
      <c r="LCT27" s="119"/>
      <c r="LCU27" s="119"/>
      <c r="LCV27" s="119"/>
      <c r="LCW27" s="119"/>
      <c r="LCX27" s="119"/>
      <c r="LCY27" s="119"/>
      <c r="LCZ27" s="119"/>
      <c r="LDA27" s="119"/>
      <c r="LDB27" s="119"/>
      <c r="LDC27" s="119"/>
      <c r="LDD27" s="119"/>
      <c r="LDE27" s="119"/>
      <c r="LDF27" s="119"/>
      <c r="LDG27" s="119"/>
      <c r="LDH27" s="119"/>
      <c r="LDI27" s="119"/>
      <c r="LDJ27" s="119"/>
      <c r="LDK27" s="119"/>
      <c r="LDL27" s="119"/>
      <c r="LDM27" s="119"/>
      <c r="LDN27" s="119"/>
      <c r="LDO27" s="119"/>
      <c r="LDP27" s="119"/>
      <c r="LDQ27" s="119"/>
      <c r="LDR27" s="119"/>
      <c r="LDS27" s="119"/>
      <c r="LDT27" s="119"/>
      <c r="LDU27" s="119"/>
      <c r="LDV27" s="119"/>
      <c r="LDW27" s="119"/>
      <c r="LDX27" s="119"/>
      <c r="LDY27" s="119"/>
      <c r="LDZ27" s="119"/>
      <c r="LEA27" s="119"/>
      <c r="LEB27" s="119"/>
      <c r="LEC27" s="119"/>
      <c r="LED27" s="119"/>
      <c r="LEE27" s="119"/>
      <c r="LEF27" s="119"/>
      <c r="LEG27" s="119"/>
      <c r="LEH27" s="119"/>
      <c r="LEI27" s="119"/>
      <c r="LEJ27" s="119"/>
      <c r="LEK27" s="119"/>
      <c r="LEL27" s="119"/>
      <c r="LEM27" s="119"/>
      <c r="LEN27" s="119"/>
      <c r="LEO27" s="119"/>
      <c r="LEP27" s="119"/>
      <c r="LEQ27" s="119"/>
      <c r="LER27" s="119"/>
      <c r="LES27" s="119"/>
      <c r="LET27" s="119"/>
      <c r="LEU27" s="119"/>
      <c r="LEV27" s="119"/>
      <c r="LEW27" s="119"/>
      <c r="LEX27" s="119"/>
      <c r="LEY27" s="119"/>
      <c r="LEZ27" s="119"/>
      <c r="LFA27" s="119"/>
      <c r="LFB27" s="119"/>
      <c r="LFC27" s="119"/>
      <c r="LFD27" s="119"/>
      <c r="LFE27" s="119"/>
      <c r="LFF27" s="119"/>
      <c r="LFG27" s="119"/>
      <c r="LFH27" s="119"/>
      <c r="LFI27" s="119"/>
      <c r="LFJ27" s="119"/>
      <c r="LFK27" s="119"/>
      <c r="LFL27" s="119"/>
      <c r="LFM27" s="119"/>
      <c r="LFN27" s="119"/>
      <c r="LFO27" s="119"/>
      <c r="LFP27" s="119"/>
      <c r="LFQ27" s="119"/>
      <c r="LFR27" s="119"/>
      <c r="LFS27" s="119"/>
      <c r="LFT27" s="119"/>
      <c r="LFU27" s="119"/>
      <c r="LFV27" s="119"/>
      <c r="LFW27" s="119"/>
      <c r="LFX27" s="119"/>
      <c r="LFY27" s="119"/>
      <c r="LFZ27" s="119"/>
      <c r="LGA27" s="119"/>
      <c r="LGB27" s="119"/>
      <c r="LGC27" s="119"/>
      <c r="LGD27" s="119"/>
      <c r="LGE27" s="119"/>
      <c r="LGF27" s="119"/>
      <c r="LGG27" s="119"/>
      <c r="LGH27" s="119"/>
      <c r="LGI27" s="119"/>
      <c r="LGJ27" s="119"/>
      <c r="LGK27" s="119"/>
      <c r="LGL27" s="119"/>
      <c r="LGM27" s="119"/>
      <c r="LGN27" s="119"/>
      <c r="LGO27" s="119"/>
      <c r="LGP27" s="119"/>
      <c r="LGQ27" s="119"/>
      <c r="LGR27" s="119"/>
      <c r="LGS27" s="119"/>
      <c r="LGT27" s="119"/>
      <c r="LGU27" s="119"/>
      <c r="LGV27" s="119"/>
      <c r="LGW27" s="119"/>
      <c r="LGX27" s="119"/>
      <c r="LGY27" s="119"/>
      <c r="LGZ27" s="119"/>
      <c r="LHA27" s="119"/>
      <c r="LHB27" s="119"/>
      <c r="LHC27" s="119"/>
      <c r="LHD27" s="119"/>
      <c r="LHE27" s="119"/>
      <c r="LHF27" s="119"/>
      <c r="LHG27" s="119"/>
      <c r="LHH27" s="119"/>
      <c r="LHI27" s="119"/>
      <c r="LHJ27" s="119"/>
      <c r="LHK27" s="119"/>
      <c r="LHL27" s="119"/>
      <c r="LHM27" s="119"/>
      <c r="LHN27" s="119"/>
      <c r="LHO27" s="119"/>
      <c r="LHP27" s="119"/>
      <c r="LHQ27" s="119"/>
      <c r="LHR27" s="119"/>
      <c r="LHS27" s="119"/>
      <c r="LHT27" s="119"/>
      <c r="LHU27" s="119"/>
      <c r="LHV27" s="119"/>
      <c r="LHW27" s="119"/>
      <c r="LHX27" s="119"/>
      <c r="LHY27" s="119"/>
      <c r="LHZ27" s="119"/>
      <c r="LIA27" s="119"/>
      <c r="LIB27" s="119"/>
      <c r="LIC27" s="119"/>
      <c r="LID27" s="119"/>
      <c r="LIE27" s="119"/>
      <c r="LIF27" s="119"/>
      <c r="LIG27" s="119"/>
      <c r="LIH27" s="119"/>
      <c r="LII27" s="119"/>
      <c r="LIJ27" s="119"/>
      <c r="LIK27" s="119"/>
      <c r="LIL27" s="119"/>
      <c r="LIM27" s="119"/>
      <c r="LIN27" s="119"/>
      <c r="LIO27" s="119"/>
      <c r="LIP27" s="119"/>
      <c r="LIQ27" s="119"/>
      <c r="LIR27" s="119"/>
      <c r="LIS27" s="119"/>
      <c r="LIT27" s="119"/>
      <c r="LIU27" s="119"/>
      <c r="LIV27" s="119"/>
      <c r="LIW27" s="119"/>
      <c r="LIX27" s="119"/>
      <c r="LIY27" s="119"/>
      <c r="LIZ27" s="119"/>
      <c r="LJA27" s="119"/>
      <c r="LJB27" s="119"/>
      <c r="LJC27" s="119"/>
      <c r="LJD27" s="119"/>
      <c r="LJE27" s="119"/>
      <c r="LJF27" s="119"/>
      <c r="LJG27" s="119"/>
      <c r="LJH27" s="119"/>
      <c r="LJI27" s="119"/>
      <c r="LJJ27" s="119"/>
      <c r="LJK27" s="119"/>
      <c r="LJL27" s="119"/>
      <c r="LJM27" s="119"/>
      <c r="LJN27" s="119"/>
      <c r="LJO27" s="119"/>
      <c r="LJP27" s="119"/>
      <c r="LJQ27" s="119"/>
      <c r="LJR27" s="119"/>
      <c r="LJS27" s="119"/>
      <c r="LJT27" s="119"/>
      <c r="LJU27" s="119"/>
      <c r="LJV27" s="119"/>
      <c r="LJW27" s="119"/>
      <c r="LJX27" s="119"/>
      <c r="LJY27" s="119"/>
      <c r="LJZ27" s="119"/>
      <c r="LKA27" s="119"/>
      <c r="LKB27" s="119"/>
      <c r="LKC27" s="119"/>
      <c r="LKD27" s="119"/>
      <c r="LKE27" s="119"/>
      <c r="LKF27" s="119"/>
      <c r="LKG27" s="119"/>
      <c r="LKH27" s="119"/>
      <c r="LKI27" s="119"/>
      <c r="LKJ27" s="119"/>
      <c r="LKK27" s="119"/>
      <c r="LKL27" s="119"/>
      <c r="LKM27" s="119"/>
      <c r="LKN27" s="119"/>
      <c r="LKO27" s="119"/>
      <c r="LKP27" s="119"/>
      <c r="LKQ27" s="119"/>
      <c r="LKR27" s="119"/>
      <c r="LKS27" s="119"/>
      <c r="LKT27" s="119"/>
      <c r="LKU27" s="119"/>
      <c r="LKV27" s="119"/>
      <c r="LKW27" s="119"/>
      <c r="LKX27" s="119"/>
      <c r="LKY27" s="119"/>
      <c r="LKZ27" s="119"/>
      <c r="LLA27" s="119"/>
      <c r="LLB27" s="119"/>
      <c r="LLC27" s="119"/>
      <c r="LLD27" s="119"/>
      <c r="LLE27" s="119"/>
      <c r="LLF27" s="119"/>
      <c r="LLG27" s="119"/>
      <c r="LLH27" s="119"/>
      <c r="LLI27" s="119"/>
      <c r="LLJ27" s="119"/>
      <c r="LLK27" s="119"/>
      <c r="LLL27" s="119"/>
      <c r="LLM27" s="119"/>
      <c r="LLN27" s="119"/>
      <c r="LLO27" s="119"/>
      <c r="LLP27" s="119"/>
      <c r="LLQ27" s="119"/>
      <c r="LLR27" s="119"/>
      <c r="LLS27" s="119"/>
      <c r="LLT27" s="119"/>
      <c r="LLU27" s="119"/>
      <c r="LLV27" s="119"/>
      <c r="LLW27" s="119"/>
      <c r="LLX27" s="119"/>
      <c r="LLY27" s="119"/>
      <c r="LLZ27" s="119"/>
      <c r="LMA27" s="119"/>
      <c r="LMB27" s="119"/>
      <c r="LMC27" s="119"/>
      <c r="LMD27" s="119"/>
      <c r="LME27" s="119"/>
      <c r="LMF27" s="119"/>
      <c r="LMG27" s="119"/>
      <c r="LMH27" s="119"/>
      <c r="LMI27" s="119"/>
      <c r="LMJ27" s="119"/>
      <c r="LMK27" s="119"/>
      <c r="LML27" s="119"/>
      <c r="LMM27" s="119"/>
      <c r="LMN27" s="119"/>
      <c r="LMO27" s="119"/>
      <c r="LMP27" s="119"/>
      <c r="LMQ27" s="119"/>
      <c r="LMR27" s="119"/>
      <c r="LMS27" s="119"/>
      <c r="LMT27" s="119"/>
      <c r="LMU27" s="119"/>
      <c r="LMV27" s="119"/>
      <c r="LMW27" s="119"/>
      <c r="LMX27" s="119"/>
      <c r="LMY27" s="119"/>
      <c r="LMZ27" s="119"/>
      <c r="LNA27" s="119"/>
      <c r="LNB27" s="119"/>
      <c r="LNC27" s="119"/>
      <c r="LND27" s="119"/>
      <c r="LNE27" s="119"/>
      <c r="LNF27" s="119"/>
      <c r="LNG27" s="119"/>
      <c r="LNH27" s="119"/>
      <c r="LNI27" s="119"/>
      <c r="LNJ27" s="119"/>
      <c r="LNK27" s="119"/>
      <c r="LNL27" s="119"/>
      <c r="LNM27" s="119"/>
      <c r="LNN27" s="119"/>
      <c r="LNO27" s="119"/>
      <c r="LNP27" s="119"/>
      <c r="LNQ27" s="119"/>
      <c r="LNR27" s="119"/>
      <c r="LNS27" s="119"/>
      <c r="LNT27" s="119"/>
      <c r="LNU27" s="119"/>
      <c r="LNV27" s="119"/>
      <c r="LNW27" s="119"/>
      <c r="LNX27" s="119"/>
      <c r="LNY27" s="119"/>
      <c r="LNZ27" s="119"/>
      <c r="LOA27" s="119"/>
      <c r="LOB27" s="119"/>
      <c r="LOC27" s="119"/>
      <c r="LOD27" s="119"/>
      <c r="LOE27" s="119"/>
      <c r="LOF27" s="119"/>
      <c r="LOG27" s="119"/>
      <c r="LOH27" s="119"/>
      <c r="LOI27" s="119"/>
      <c r="LOJ27" s="119"/>
      <c r="LOK27" s="119"/>
      <c r="LOL27" s="119"/>
      <c r="LOM27" s="119"/>
      <c r="LON27" s="119"/>
      <c r="LOO27" s="119"/>
      <c r="LOP27" s="119"/>
      <c r="LOQ27" s="119"/>
      <c r="LOR27" s="119"/>
      <c r="LOS27" s="119"/>
      <c r="LOT27" s="119"/>
      <c r="LOU27" s="119"/>
      <c r="LOV27" s="119"/>
      <c r="LOW27" s="119"/>
      <c r="LOX27" s="119"/>
      <c r="LOY27" s="119"/>
      <c r="LOZ27" s="119"/>
      <c r="LPA27" s="119"/>
      <c r="LPB27" s="119"/>
      <c r="LPC27" s="119"/>
      <c r="LPD27" s="119"/>
      <c r="LPE27" s="119"/>
      <c r="LPF27" s="119"/>
      <c r="LPG27" s="119"/>
      <c r="LPH27" s="119"/>
      <c r="LPI27" s="119"/>
      <c r="LPJ27" s="119"/>
      <c r="LPK27" s="119"/>
      <c r="LPL27" s="119"/>
      <c r="LPM27" s="119"/>
      <c r="LPN27" s="119"/>
      <c r="LPO27" s="119"/>
      <c r="LPP27" s="119"/>
      <c r="LPQ27" s="119"/>
      <c r="LPR27" s="119"/>
      <c r="LPS27" s="119"/>
      <c r="LPT27" s="119"/>
      <c r="LPU27" s="119"/>
      <c r="LPV27" s="119"/>
      <c r="LPW27" s="119"/>
      <c r="LPX27" s="119"/>
      <c r="LPY27" s="119"/>
      <c r="LPZ27" s="119"/>
      <c r="LQA27" s="119"/>
      <c r="LQB27" s="119"/>
      <c r="LQC27" s="119"/>
      <c r="LQD27" s="119"/>
      <c r="LQE27" s="119"/>
      <c r="LQF27" s="119"/>
      <c r="LQG27" s="119"/>
      <c r="LQH27" s="119"/>
      <c r="LQI27" s="119"/>
      <c r="LQJ27" s="119"/>
      <c r="LQK27" s="119"/>
      <c r="LQL27" s="119"/>
      <c r="LQM27" s="119"/>
      <c r="LQN27" s="119"/>
      <c r="LQO27" s="119"/>
      <c r="LQP27" s="119"/>
      <c r="LQQ27" s="119"/>
      <c r="LQR27" s="119"/>
      <c r="LQS27" s="119"/>
      <c r="LQT27" s="119"/>
      <c r="LQU27" s="119"/>
      <c r="LQV27" s="119"/>
      <c r="LQW27" s="119"/>
      <c r="LQX27" s="119"/>
      <c r="LQY27" s="119"/>
      <c r="LQZ27" s="119"/>
      <c r="LRA27" s="119"/>
      <c r="LRB27" s="119"/>
      <c r="LRC27" s="119"/>
      <c r="LRD27" s="119"/>
      <c r="LRE27" s="119"/>
      <c r="LRF27" s="119"/>
      <c r="LRG27" s="119"/>
      <c r="LRH27" s="119"/>
      <c r="LRI27" s="119"/>
      <c r="LRJ27" s="119"/>
      <c r="LRK27" s="119"/>
      <c r="LRL27" s="119"/>
      <c r="LRM27" s="119"/>
      <c r="LRN27" s="119"/>
      <c r="LRO27" s="119"/>
      <c r="LRP27" s="119"/>
      <c r="LRQ27" s="119"/>
      <c r="LRR27" s="119"/>
      <c r="LRS27" s="119"/>
      <c r="LRT27" s="119"/>
      <c r="LRU27" s="119"/>
      <c r="LRV27" s="119"/>
      <c r="LRW27" s="119"/>
      <c r="LRX27" s="119"/>
      <c r="LRY27" s="119"/>
      <c r="LRZ27" s="119"/>
      <c r="LSA27" s="119"/>
      <c r="LSB27" s="119"/>
      <c r="LSC27" s="119"/>
      <c r="LSD27" s="119"/>
      <c r="LSE27" s="119"/>
      <c r="LSF27" s="119"/>
      <c r="LSG27" s="119"/>
      <c r="LSH27" s="119"/>
      <c r="LSI27" s="119"/>
      <c r="LSJ27" s="119"/>
      <c r="LSK27" s="119"/>
      <c r="LSL27" s="119"/>
      <c r="LSM27" s="119"/>
      <c r="LSN27" s="119"/>
      <c r="LSO27" s="119"/>
      <c r="LSP27" s="119"/>
      <c r="LSQ27" s="119"/>
      <c r="LSR27" s="119"/>
      <c r="LSS27" s="119"/>
      <c r="LST27" s="119"/>
      <c r="LSU27" s="119"/>
      <c r="LSV27" s="119"/>
      <c r="LSW27" s="119"/>
      <c r="LSX27" s="119"/>
      <c r="LSY27" s="119"/>
      <c r="LSZ27" s="119"/>
      <c r="LTA27" s="119"/>
      <c r="LTB27" s="119"/>
      <c r="LTC27" s="119"/>
      <c r="LTD27" s="119"/>
      <c r="LTE27" s="119"/>
      <c r="LTF27" s="119"/>
      <c r="LTG27" s="119"/>
      <c r="LTH27" s="119"/>
      <c r="LTI27" s="119"/>
      <c r="LTJ27" s="119"/>
      <c r="LTK27" s="119"/>
      <c r="LTL27" s="119"/>
      <c r="LTM27" s="119"/>
      <c r="LTN27" s="119"/>
      <c r="LTO27" s="119"/>
      <c r="LTP27" s="119"/>
      <c r="LTQ27" s="119"/>
      <c r="LTR27" s="119"/>
      <c r="LTS27" s="119"/>
      <c r="LTT27" s="119"/>
      <c r="LTU27" s="119"/>
      <c r="LTV27" s="119"/>
      <c r="LTW27" s="119"/>
      <c r="LTX27" s="119"/>
      <c r="LTY27" s="119"/>
      <c r="LTZ27" s="119"/>
      <c r="LUA27" s="119"/>
      <c r="LUB27" s="119"/>
      <c r="LUC27" s="119"/>
      <c r="LUD27" s="119"/>
      <c r="LUE27" s="119"/>
      <c r="LUF27" s="119"/>
      <c r="LUG27" s="119"/>
      <c r="LUH27" s="119"/>
      <c r="LUI27" s="119"/>
      <c r="LUJ27" s="119"/>
      <c r="LUK27" s="119"/>
      <c r="LUL27" s="119"/>
      <c r="LUM27" s="119"/>
      <c r="LUN27" s="119"/>
      <c r="LUO27" s="119"/>
      <c r="LUP27" s="119"/>
      <c r="LUQ27" s="119"/>
      <c r="LUR27" s="119"/>
      <c r="LUS27" s="119"/>
      <c r="LUT27" s="119"/>
      <c r="LUU27" s="119"/>
      <c r="LUV27" s="119"/>
      <c r="LUW27" s="119"/>
      <c r="LUX27" s="119"/>
      <c r="LUY27" s="119"/>
      <c r="LUZ27" s="119"/>
      <c r="LVA27" s="119"/>
      <c r="LVB27" s="119"/>
      <c r="LVC27" s="119"/>
      <c r="LVD27" s="119"/>
      <c r="LVE27" s="119"/>
      <c r="LVF27" s="119"/>
      <c r="LVG27" s="119"/>
      <c r="LVH27" s="119"/>
      <c r="LVI27" s="119"/>
      <c r="LVJ27" s="119"/>
      <c r="LVK27" s="119"/>
      <c r="LVL27" s="119"/>
      <c r="LVM27" s="119"/>
      <c r="LVN27" s="119"/>
      <c r="LVO27" s="119"/>
      <c r="LVP27" s="119"/>
      <c r="LVQ27" s="119"/>
      <c r="LVR27" s="119"/>
      <c r="LVS27" s="119"/>
      <c r="LVT27" s="119"/>
      <c r="LVU27" s="119"/>
      <c r="LVV27" s="119"/>
      <c r="LVW27" s="119"/>
      <c r="LVX27" s="119"/>
      <c r="LVY27" s="119"/>
      <c r="LVZ27" s="119"/>
      <c r="LWA27" s="119"/>
      <c r="LWB27" s="119"/>
      <c r="LWC27" s="119"/>
      <c r="LWD27" s="119"/>
      <c r="LWE27" s="119"/>
      <c r="LWF27" s="119"/>
      <c r="LWG27" s="119"/>
      <c r="LWH27" s="119"/>
      <c r="LWI27" s="119"/>
      <c r="LWJ27" s="119"/>
      <c r="LWK27" s="119"/>
      <c r="LWL27" s="119"/>
      <c r="LWM27" s="119"/>
      <c r="LWN27" s="119"/>
      <c r="LWO27" s="119"/>
      <c r="LWP27" s="119"/>
      <c r="LWQ27" s="119"/>
      <c r="LWR27" s="119"/>
      <c r="LWS27" s="119"/>
      <c r="LWT27" s="119"/>
      <c r="LWU27" s="119"/>
      <c r="LWV27" s="119"/>
      <c r="LWW27" s="119"/>
      <c r="LWX27" s="119"/>
      <c r="LWY27" s="119"/>
      <c r="LWZ27" s="119"/>
      <c r="LXA27" s="119"/>
      <c r="LXB27" s="119"/>
      <c r="LXC27" s="119"/>
      <c r="LXD27" s="119"/>
      <c r="LXE27" s="119"/>
      <c r="LXF27" s="119"/>
      <c r="LXG27" s="119"/>
      <c r="LXH27" s="119"/>
      <c r="LXI27" s="119"/>
      <c r="LXJ27" s="119"/>
      <c r="LXK27" s="119"/>
      <c r="LXL27" s="119"/>
      <c r="LXM27" s="119"/>
      <c r="LXN27" s="119"/>
      <c r="LXO27" s="119"/>
      <c r="LXP27" s="119"/>
      <c r="LXQ27" s="119"/>
      <c r="LXR27" s="119"/>
      <c r="LXS27" s="119"/>
      <c r="LXT27" s="119"/>
      <c r="LXU27" s="119"/>
      <c r="LXV27" s="119"/>
      <c r="LXW27" s="119"/>
      <c r="LXX27" s="119"/>
      <c r="LXY27" s="119"/>
      <c r="LXZ27" s="119"/>
      <c r="LYA27" s="119"/>
      <c r="LYB27" s="119"/>
      <c r="LYC27" s="119"/>
      <c r="LYD27" s="119"/>
      <c r="LYE27" s="119"/>
      <c r="LYF27" s="119"/>
      <c r="LYG27" s="119"/>
      <c r="LYH27" s="119"/>
      <c r="LYI27" s="119"/>
      <c r="LYJ27" s="119"/>
      <c r="LYK27" s="119"/>
      <c r="LYL27" s="119"/>
      <c r="LYM27" s="119"/>
      <c r="LYN27" s="119"/>
      <c r="LYO27" s="119"/>
      <c r="LYP27" s="119"/>
      <c r="LYQ27" s="119"/>
      <c r="LYR27" s="119"/>
      <c r="LYS27" s="119"/>
      <c r="LYT27" s="119"/>
      <c r="LYU27" s="119"/>
      <c r="LYV27" s="119"/>
      <c r="LYW27" s="119"/>
      <c r="LYX27" s="119"/>
      <c r="LYY27" s="119"/>
      <c r="LYZ27" s="119"/>
      <c r="LZA27" s="119"/>
      <c r="LZB27" s="119"/>
      <c r="LZC27" s="119"/>
      <c r="LZD27" s="119"/>
      <c r="LZE27" s="119"/>
      <c r="LZF27" s="119"/>
      <c r="LZG27" s="119"/>
      <c r="LZH27" s="119"/>
      <c r="LZI27" s="119"/>
      <c r="LZJ27" s="119"/>
      <c r="LZK27" s="119"/>
      <c r="LZL27" s="119"/>
      <c r="LZM27" s="119"/>
      <c r="LZN27" s="119"/>
      <c r="LZO27" s="119"/>
      <c r="LZP27" s="119"/>
      <c r="LZQ27" s="119"/>
      <c r="LZR27" s="119"/>
      <c r="LZS27" s="119"/>
      <c r="LZT27" s="119"/>
      <c r="LZU27" s="119"/>
      <c r="LZV27" s="119"/>
      <c r="LZW27" s="119"/>
      <c r="LZX27" s="119"/>
      <c r="LZY27" s="119"/>
      <c r="LZZ27" s="119"/>
      <c r="MAA27" s="119"/>
      <c r="MAB27" s="119"/>
      <c r="MAC27" s="119"/>
      <c r="MAD27" s="119"/>
      <c r="MAE27" s="119"/>
      <c r="MAF27" s="119"/>
      <c r="MAG27" s="119"/>
      <c r="MAH27" s="119"/>
      <c r="MAI27" s="119"/>
      <c r="MAJ27" s="119"/>
      <c r="MAK27" s="119"/>
      <c r="MAL27" s="119"/>
      <c r="MAM27" s="119"/>
      <c r="MAN27" s="119"/>
      <c r="MAO27" s="119"/>
      <c r="MAP27" s="119"/>
      <c r="MAQ27" s="119"/>
      <c r="MAR27" s="119"/>
      <c r="MAS27" s="119"/>
      <c r="MAT27" s="119"/>
      <c r="MAU27" s="119"/>
      <c r="MAV27" s="119"/>
      <c r="MAW27" s="119"/>
      <c r="MAX27" s="119"/>
      <c r="MAY27" s="119"/>
      <c r="MAZ27" s="119"/>
      <c r="MBA27" s="119"/>
      <c r="MBB27" s="119"/>
      <c r="MBC27" s="119"/>
      <c r="MBD27" s="119"/>
      <c r="MBE27" s="119"/>
      <c r="MBF27" s="119"/>
      <c r="MBG27" s="119"/>
      <c r="MBH27" s="119"/>
      <c r="MBI27" s="119"/>
      <c r="MBJ27" s="119"/>
      <c r="MBK27" s="119"/>
      <c r="MBL27" s="119"/>
      <c r="MBM27" s="119"/>
      <c r="MBN27" s="119"/>
      <c r="MBO27" s="119"/>
      <c r="MBP27" s="119"/>
      <c r="MBQ27" s="119"/>
      <c r="MBR27" s="119"/>
      <c r="MBS27" s="119"/>
      <c r="MBT27" s="119"/>
      <c r="MBU27" s="119"/>
      <c r="MBV27" s="119"/>
      <c r="MBW27" s="119"/>
      <c r="MBX27" s="119"/>
      <c r="MBY27" s="119"/>
      <c r="MBZ27" s="119"/>
      <c r="MCA27" s="119"/>
      <c r="MCB27" s="119"/>
      <c r="MCC27" s="119"/>
      <c r="MCD27" s="119"/>
      <c r="MCE27" s="119"/>
      <c r="MCF27" s="119"/>
      <c r="MCG27" s="119"/>
      <c r="MCH27" s="119"/>
      <c r="MCI27" s="119"/>
      <c r="MCJ27" s="119"/>
      <c r="MCK27" s="119"/>
      <c r="MCL27" s="119"/>
      <c r="MCM27" s="119"/>
      <c r="MCN27" s="119"/>
      <c r="MCO27" s="119"/>
      <c r="MCP27" s="119"/>
      <c r="MCQ27" s="119"/>
      <c r="MCR27" s="119"/>
      <c r="MCS27" s="119"/>
      <c r="MCT27" s="119"/>
      <c r="MCU27" s="119"/>
      <c r="MCV27" s="119"/>
      <c r="MCW27" s="119"/>
      <c r="MCX27" s="119"/>
      <c r="MCY27" s="119"/>
      <c r="MCZ27" s="119"/>
      <c r="MDA27" s="119"/>
      <c r="MDB27" s="119"/>
      <c r="MDC27" s="119"/>
      <c r="MDD27" s="119"/>
      <c r="MDE27" s="119"/>
      <c r="MDF27" s="119"/>
      <c r="MDG27" s="119"/>
      <c r="MDH27" s="119"/>
      <c r="MDI27" s="119"/>
      <c r="MDJ27" s="119"/>
      <c r="MDK27" s="119"/>
      <c r="MDL27" s="119"/>
      <c r="MDM27" s="119"/>
      <c r="MDN27" s="119"/>
      <c r="MDO27" s="119"/>
      <c r="MDP27" s="119"/>
      <c r="MDQ27" s="119"/>
      <c r="MDR27" s="119"/>
      <c r="MDS27" s="119"/>
      <c r="MDT27" s="119"/>
      <c r="MDU27" s="119"/>
      <c r="MDV27" s="119"/>
      <c r="MDW27" s="119"/>
      <c r="MDX27" s="119"/>
      <c r="MDY27" s="119"/>
      <c r="MDZ27" s="119"/>
      <c r="MEA27" s="119"/>
      <c r="MEB27" s="119"/>
      <c r="MEC27" s="119"/>
      <c r="MED27" s="119"/>
      <c r="MEE27" s="119"/>
      <c r="MEF27" s="119"/>
      <c r="MEG27" s="119"/>
      <c r="MEH27" s="119"/>
      <c r="MEI27" s="119"/>
      <c r="MEJ27" s="119"/>
      <c r="MEK27" s="119"/>
      <c r="MEL27" s="119"/>
      <c r="MEM27" s="119"/>
      <c r="MEN27" s="119"/>
      <c r="MEO27" s="119"/>
      <c r="MEP27" s="119"/>
      <c r="MEQ27" s="119"/>
      <c r="MER27" s="119"/>
      <c r="MES27" s="119"/>
      <c r="MET27" s="119"/>
      <c r="MEU27" s="119"/>
      <c r="MEV27" s="119"/>
      <c r="MEW27" s="119"/>
      <c r="MEX27" s="119"/>
      <c r="MEY27" s="119"/>
      <c r="MEZ27" s="119"/>
      <c r="MFA27" s="119"/>
      <c r="MFB27" s="119"/>
      <c r="MFC27" s="119"/>
      <c r="MFD27" s="119"/>
      <c r="MFE27" s="119"/>
      <c r="MFF27" s="119"/>
      <c r="MFG27" s="119"/>
      <c r="MFH27" s="119"/>
      <c r="MFI27" s="119"/>
      <c r="MFJ27" s="119"/>
      <c r="MFK27" s="119"/>
      <c r="MFL27" s="119"/>
      <c r="MFM27" s="119"/>
      <c r="MFN27" s="119"/>
      <c r="MFO27" s="119"/>
      <c r="MFP27" s="119"/>
      <c r="MFQ27" s="119"/>
      <c r="MFR27" s="119"/>
      <c r="MFS27" s="119"/>
      <c r="MFT27" s="119"/>
      <c r="MFU27" s="119"/>
      <c r="MFV27" s="119"/>
      <c r="MFW27" s="119"/>
      <c r="MFX27" s="119"/>
      <c r="MFY27" s="119"/>
      <c r="MFZ27" s="119"/>
      <c r="MGA27" s="119"/>
      <c r="MGB27" s="119"/>
      <c r="MGC27" s="119"/>
      <c r="MGD27" s="119"/>
      <c r="MGE27" s="119"/>
      <c r="MGF27" s="119"/>
      <c r="MGG27" s="119"/>
      <c r="MGH27" s="119"/>
      <c r="MGI27" s="119"/>
      <c r="MGJ27" s="119"/>
      <c r="MGK27" s="119"/>
      <c r="MGL27" s="119"/>
      <c r="MGM27" s="119"/>
      <c r="MGN27" s="119"/>
      <c r="MGO27" s="119"/>
      <c r="MGP27" s="119"/>
      <c r="MGQ27" s="119"/>
      <c r="MGR27" s="119"/>
      <c r="MGS27" s="119"/>
      <c r="MGT27" s="119"/>
      <c r="MGU27" s="119"/>
      <c r="MGV27" s="119"/>
      <c r="MGW27" s="119"/>
      <c r="MGX27" s="119"/>
      <c r="MGY27" s="119"/>
      <c r="MGZ27" s="119"/>
      <c r="MHA27" s="119"/>
      <c r="MHB27" s="119"/>
      <c r="MHC27" s="119"/>
      <c r="MHD27" s="119"/>
      <c r="MHE27" s="119"/>
      <c r="MHF27" s="119"/>
      <c r="MHG27" s="119"/>
      <c r="MHH27" s="119"/>
      <c r="MHI27" s="119"/>
      <c r="MHJ27" s="119"/>
      <c r="MHK27" s="119"/>
      <c r="MHL27" s="119"/>
      <c r="MHM27" s="119"/>
      <c r="MHN27" s="119"/>
      <c r="MHO27" s="119"/>
      <c r="MHP27" s="119"/>
      <c r="MHQ27" s="119"/>
      <c r="MHR27" s="119"/>
      <c r="MHS27" s="119"/>
      <c r="MHT27" s="119"/>
      <c r="MHU27" s="119"/>
      <c r="MHV27" s="119"/>
      <c r="MHW27" s="119"/>
      <c r="MHX27" s="119"/>
      <c r="MHY27" s="119"/>
      <c r="MHZ27" s="119"/>
      <c r="MIA27" s="119"/>
      <c r="MIB27" s="119"/>
      <c r="MIC27" s="119"/>
      <c r="MID27" s="119"/>
      <c r="MIE27" s="119"/>
      <c r="MIF27" s="119"/>
      <c r="MIG27" s="119"/>
      <c r="MIH27" s="119"/>
      <c r="MII27" s="119"/>
      <c r="MIJ27" s="119"/>
      <c r="MIK27" s="119"/>
      <c r="MIL27" s="119"/>
      <c r="MIM27" s="119"/>
      <c r="MIN27" s="119"/>
      <c r="MIO27" s="119"/>
      <c r="MIP27" s="119"/>
      <c r="MIQ27" s="119"/>
      <c r="MIR27" s="119"/>
      <c r="MIS27" s="119"/>
      <c r="MIT27" s="119"/>
      <c r="MIU27" s="119"/>
      <c r="MIV27" s="119"/>
      <c r="MIW27" s="119"/>
      <c r="MIX27" s="119"/>
      <c r="MIY27" s="119"/>
      <c r="MIZ27" s="119"/>
      <c r="MJA27" s="119"/>
      <c r="MJB27" s="119"/>
      <c r="MJC27" s="119"/>
      <c r="MJD27" s="119"/>
      <c r="MJE27" s="119"/>
      <c r="MJF27" s="119"/>
      <c r="MJG27" s="119"/>
      <c r="MJH27" s="119"/>
      <c r="MJI27" s="119"/>
      <c r="MJJ27" s="119"/>
      <c r="MJK27" s="119"/>
      <c r="MJL27" s="119"/>
      <c r="MJM27" s="119"/>
      <c r="MJN27" s="119"/>
      <c r="MJO27" s="119"/>
      <c r="MJP27" s="119"/>
      <c r="MJQ27" s="119"/>
      <c r="MJR27" s="119"/>
      <c r="MJS27" s="119"/>
      <c r="MJT27" s="119"/>
      <c r="MJU27" s="119"/>
      <c r="MJV27" s="119"/>
      <c r="MJW27" s="119"/>
      <c r="MJX27" s="119"/>
      <c r="MJY27" s="119"/>
      <c r="MJZ27" s="119"/>
      <c r="MKA27" s="119"/>
      <c r="MKB27" s="119"/>
      <c r="MKC27" s="119"/>
      <c r="MKD27" s="119"/>
      <c r="MKE27" s="119"/>
      <c r="MKF27" s="119"/>
      <c r="MKG27" s="119"/>
      <c r="MKH27" s="119"/>
      <c r="MKI27" s="119"/>
      <c r="MKJ27" s="119"/>
      <c r="MKK27" s="119"/>
      <c r="MKL27" s="119"/>
      <c r="MKM27" s="119"/>
      <c r="MKN27" s="119"/>
      <c r="MKO27" s="119"/>
      <c r="MKP27" s="119"/>
      <c r="MKQ27" s="119"/>
      <c r="MKR27" s="119"/>
      <c r="MKS27" s="119"/>
      <c r="MKT27" s="119"/>
      <c r="MKU27" s="119"/>
      <c r="MKV27" s="119"/>
      <c r="MKW27" s="119"/>
      <c r="MKX27" s="119"/>
      <c r="MKY27" s="119"/>
      <c r="MKZ27" s="119"/>
      <c r="MLA27" s="119"/>
      <c r="MLB27" s="119"/>
      <c r="MLC27" s="119"/>
      <c r="MLD27" s="119"/>
      <c r="MLE27" s="119"/>
      <c r="MLF27" s="119"/>
      <c r="MLG27" s="119"/>
      <c r="MLH27" s="119"/>
      <c r="MLI27" s="119"/>
      <c r="MLJ27" s="119"/>
      <c r="MLK27" s="119"/>
      <c r="MLL27" s="119"/>
      <c r="MLM27" s="119"/>
      <c r="MLN27" s="119"/>
      <c r="MLO27" s="119"/>
      <c r="MLP27" s="119"/>
      <c r="MLQ27" s="119"/>
      <c r="MLR27" s="119"/>
      <c r="MLS27" s="119"/>
      <c r="MLT27" s="119"/>
      <c r="MLU27" s="119"/>
      <c r="MLV27" s="119"/>
      <c r="MLW27" s="119"/>
      <c r="MLX27" s="119"/>
      <c r="MLY27" s="119"/>
      <c r="MLZ27" s="119"/>
      <c r="MMA27" s="119"/>
      <c r="MMB27" s="119"/>
      <c r="MMC27" s="119"/>
      <c r="MMD27" s="119"/>
      <c r="MME27" s="119"/>
      <c r="MMF27" s="119"/>
      <c r="MMG27" s="119"/>
      <c r="MMH27" s="119"/>
      <c r="MMI27" s="119"/>
      <c r="MMJ27" s="119"/>
      <c r="MMK27" s="119"/>
      <c r="MML27" s="119"/>
      <c r="MMM27" s="119"/>
      <c r="MMN27" s="119"/>
      <c r="MMO27" s="119"/>
      <c r="MMP27" s="119"/>
      <c r="MMQ27" s="119"/>
      <c r="MMR27" s="119"/>
      <c r="MMS27" s="119"/>
      <c r="MMT27" s="119"/>
      <c r="MMU27" s="119"/>
      <c r="MMV27" s="119"/>
      <c r="MMW27" s="119"/>
      <c r="MMX27" s="119"/>
      <c r="MMY27" s="119"/>
      <c r="MMZ27" s="119"/>
      <c r="MNA27" s="119"/>
      <c r="MNB27" s="119"/>
      <c r="MNC27" s="119"/>
      <c r="MND27" s="119"/>
      <c r="MNE27" s="119"/>
      <c r="MNF27" s="119"/>
      <c r="MNG27" s="119"/>
      <c r="MNH27" s="119"/>
      <c r="MNI27" s="119"/>
      <c r="MNJ27" s="119"/>
      <c r="MNK27" s="119"/>
      <c r="MNL27" s="119"/>
      <c r="MNM27" s="119"/>
      <c r="MNN27" s="119"/>
      <c r="MNO27" s="119"/>
      <c r="MNP27" s="119"/>
      <c r="MNQ27" s="119"/>
      <c r="MNR27" s="119"/>
      <c r="MNS27" s="119"/>
      <c r="MNT27" s="119"/>
      <c r="MNU27" s="119"/>
      <c r="MNV27" s="119"/>
      <c r="MNW27" s="119"/>
      <c r="MNX27" s="119"/>
      <c r="MNY27" s="119"/>
      <c r="MNZ27" s="119"/>
      <c r="MOA27" s="119"/>
      <c r="MOB27" s="119"/>
      <c r="MOC27" s="119"/>
      <c r="MOD27" s="119"/>
      <c r="MOE27" s="119"/>
      <c r="MOF27" s="119"/>
      <c r="MOG27" s="119"/>
      <c r="MOH27" s="119"/>
      <c r="MOI27" s="119"/>
      <c r="MOJ27" s="119"/>
      <c r="MOK27" s="119"/>
      <c r="MOL27" s="119"/>
      <c r="MOM27" s="119"/>
      <c r="MON27" s="119"/>
      <c r="MOO27" s="119"/>
      <c r="MOP27" s="119"/>
      <c r="MOQ27" s="119"/>
      <c r="MOR27" s="119"/>
      <c r="MOS27" s="119"/>
      <c r="MOT27" s="119"/>
      <c r="MOU27" s="119"/>
      <c r="MOV27" s="119"/>
      <c r="MOW27" s="119"/>
      <c r="MOX27" s="119"/>
      <c r="MOY27" s="119"/>
      <c r="MOZ27" s="119"/>
      <c r="MPA27" s="119"/>
      <c r="MPB27" s="119"/>
      <c r="MPC27" s="119"/>
      <c r="MPD27" s="119"/>
      <c r="MPE27" s="119"/>
      <c r="MPF27" s="119"/>
      <c r="MPG27" s="119"/>
      <c r="MPH27" s="119"/>
      <c r="MPI27" s="119"/>
      <c r="MPJ27" s="119"/>
      <c r="MPK27" s="119"/>
      <c r="MPL27" s="119"/>
      <c r="MPM27" s="119"/>
      <c r="MPN27" s="119"/>
      <c r="MPO27" s="119"/>
      <c r="MPP27" s="119"/>
      <c r="MPQ27" s="119"/>
      <c r="MPR27" s="119"/>
      <c r="MPS27" s="119"/>
      <c r="MPT27" s="119"/>
      <c r="MPU27" s="119"/>
      <c r="MPV27" s="119"/>
      <c r="MPW27" s="119"/>
      <c r="MPX27" s="119"/>
      <c r="MPY27" s="119"/>
      <c r="MPZ27" s="119"/>
      <c r="MQA27" s="119"/>
      <c r="MQB27" s="119"/>
      <c r="MQC27" s="119"/>
      <c r="MQD27" s="119"/>
      <c r="MQE27" s="119"/>
      <c r="MQF27" s="119"/>
      <c r="MQG27" s="119"/>
      <c r="MQH27" s="119"/>
      <c r="MQI27" s="119"/>
      <c r="MQJ27" s="119"/>
      <c r="MQK27" s="119"/>
      <c r="MQL27" s="119"/>
      <c r="MQM27" s="119"/>
      <c r="MQN27" s="119"/>
      <c r="MQO27" s="119"/>
      <c r="MQP27" s="119"/>
      <c r="MQQ27" s="119"/>
      <c r="MQR27" s="119"/>
      <c r="MQS27" s="119"/>
      <c r="MQT27" s="119"/>
      <c r="MQU27" s="119"/>
      <c r="MQV27" s="119"/>
      <c r="MQW27" s="119"/>
      <c r="MQX27" s="119"/>
      <c r="MQY27" s="119"/>
      <c r="MQZ27" s="119"/>
      <c r="MRA27" s="119"/>
      <c r="MRB27" s="119"/>
      <c r="MRC27" s="119"/>
      <c r="MRD27" s="119"/>
      <c r="MRE27" s="119"/>
      <c r="MRF27" s="119"/>
      <c r="MRG27" s="119"/>
      <c r="MRH27" s="119"/>
      <c r="MRI27" s="119"/>
      <c r="MRJ27" s="119"/>
      <c r="MRK27" s="119"/>
      <c r="MRL27" s="119"/>
      <c r="MRM27" s="119"/>
      <c r="MRN27" s="119"/>
      <c r="MRO27" s="119"/>
      <c r="MRP27" s="119"/>
      <c r="MRQ27" s="119"/>
      <c r="MRR27" s="119"/>
      <c r="MRS27" s="119"/>
      <c r="MRT27" s="119"/>
      <c r="MRU27" s="119"/>
      <c r="MRV27" s="119"/>
      <c r="MRW27" s="119"/>
      <c r="MRX27" s="119"/>
      <c r="MRY27" s="119"/>
      <c r="MRZ27" s="119"/>
      <c r="MSA27" s="119"/>
      <c r="MSB27" s="119"/>
      <c r="MSC27" s="119"/>
      <c r="MSD27" s="119"/>
      <c r="MSE27" s="119"/>
      <c r="MSF27" s="119"/>
      <c r="MSG27" s="119"/>
      <c r="MSH27" s="119"/>
      <c r="MSI27" s="119"/>
      <c r="MSJ27" s="119"/>
      <c r="MSK27" s="119"/>
      <c r="MSL27" s="119"/>
      <c r="MSM27" s="119"/>
      <c r="MSN27" s="119"/>
      <c r="MSO27" s="119"/>
      <c r="MSP27" s="119"/>
      <c r="MSQ27" s="119"/>
      <c r="MSR27" s="119"/>
      <c r="MSS27" s="119"/>
      <c r="MST27" s="119"/>
      <c r="MSU27" s="119"/>
      <c r="MSV27" s="119"/>
      <c r="MSW27" s="119"/>
      <c r="MSX27" s="119"/>
      <c r="MSY27" s="119"/>
      <c r="MSZ27" s="119"/>
      <c r="MTA27" s="119"/>
      <c r="MTB27" s="119"/>
      <c r="MTC27" s="119"/>
      <c r="MTD27" s="119"/>
      <c r="MTE27" s="119"/>
      <c r="MTF27" s="119"/>
      <c r="MTG27" s="119"/>
      <c r="MTH27" s="119"/>
      <c r="MTI27" s="119"/>
      <c r="MTJ27" s="119"/>
      <c r="MTK27" s="119"/>
      <c r="MTL27" s="119"/>
      <c r="MTM27" s="119"/>
      <c r="MTN27" s="119"/>
      <c r="MTO27" s="119"/>
      <c r="MTP27" s="119"/>
      <c r="MTQ27" s="119"/>
      <c r="MTR27" s="119"/>
      <c r="MTS27" s="119"/>
      <c r="MTT27" s="119"/>
      <c r="MTU27" s="119"/>
      <c r="MTV27" s="119"/>
      <c r="MTW27" s="119"/>
      <c r="MTX27" s="119"/>
      <c r="MTY27" s="119"/>
      <c r="MTZ27" s="119"/>
      <c r="MUA27" s="119"/>
      <c r="MUB27" s="119"/>
      <c r="MUC27" s="119"/>
      <c r="MUD27" s="119"/>
      <c r="MUE27" s="119"/>
      <c r="MUF27" s="119"/>
      <c r="MUG27" s="119"/>
      <c r="MUH27" s="119"/>
      <c r="MUI27" s="119"/>
      <c r="MUJ27" s="119"/>
      <c r="MUK27" s="119"/>
      <c r="MUL27" s="119"/>
      <c r="MUM27" s="119"/>
      <c r="MUN27" s="119"/>
      <c r="MUO27" s="119"/>
      <c r="MUP27" s="119"/>
      <c r="MUQ27" s="119"/>
      <c r="MUR27" s="119"/>
      <c r="MUS27" s="119"/>
      <c r="MUT27" s="119"/>
      <c r="MUU27" s="119"/>
      <c r="MUV27" s="119"/>
      <c r="MUW27" s="119"/>
      <c r="MUX27" s="119"/>
      <c r="MUY27" s="119"/>
      <c r="MUZ27" s="119"/>
      <c r="MVA27" s="119"/>
      <c r="MVB27" s="119"/>
      <c r="MVC27" s="119"/>
      <c r="MVD27" s="119"/>
      <c r="MVE27" s="119"/>
      <c r="MVF27" s="119"/>
      <c r="MVG27" s="119"/>
      <c r="MVH27" s="119"/>
      <c r="MVI27" s="119"/>
      <c r="MVJ27" s="119"/>
      <c r="MVK27" s="119"/>
      <c r="MVL27" s="119"/>
      <c r="MVM27" s="119"/>
      <c r="MVN27" s="119"/>
      <c r="MVO27" s="119"/>
      <c r="MVP27" s="119"/>
      <c r="MVQ27" s="119"/>
      <c r="MVR27" s="119"/>
      <c r="MVS27" s="119"/>
      <c r="MVT27" s="119"/>
      <c r="MVU27" s="119"/>
      <c r="MVV27" s="119"/>
      <c r="MVW27" s="119"/>
      <c r="MVX27" s="119"/>
      <c r="MVY27" s="119"/>
      <c r="MVZ27" s="119"/>
      <c r="MWA27" s="119"/>
      <c r="MWB27" s="119"/>
      <c r="MWC27" s="119"/>
      <c r="MWD27" s="119"/>
      <c r="MWE27" s="119"/>
      <c r="MWF27" s="119"/>
      <c r="MWG27" s="119"/>
      <c r="MWH27" s="119"/>
      <c r="MWI27" s="119"/>
      <c r="MWJ27" s="119"/>
      <c r="MWK27" s="119"/>
      <c r="MWL27" s="119"/>
      <c r="MWM27" s="119"/>
      <c r="MWN27" s="119"/>
      <c r="MWO27" s="119"/>
      <c r="MWP27" s="119"/>
      <c r="MWQ27" s="119"/>
      <c r="MWR27" s="119"/>
      <c r="MWS27" s="119"/>
      <c r="MWT27" s="119"/>
      <c r="MWU27" s="119"/>
      <c r="MWV27" s="119"/>
      <c r="MWW27" s="119"/>
      <c r="MWX27" s="119"/>
      <c r="MWY27" s="119"/>
      <c r="MWZ27" s="119"/>
      <c r="MXA27" s="119"/>
      <c r="MXB27" s="119"/>
      <c r="MXC27" s="119"/>
      <c r="MXD27" s="119"/>
      <c r="MXE27" s="119"/>
      <c r="MXF27" s="119"/>
      <c r="MXG27" s="119"/>
      <c r="MXH27" s="119"/>
      <c r="MXI27" s="119"/>
      <c r="MXJ27" s="119"/>
      <c r="MXK27" s="119"/>
      <c r="MXL27" s="119"/>
      <c r="MXM27" s="119"/>
      <c r="MXN27" s="119"/>
      <c r="MXO27" s="119"/>
      <c r="MXP27" s="119"/>
      <c r="MXQ27" s="119"/>
      <c r="MXR27" s="119"/>
      <c r="MXS27" s="119"/>
      <c r="MXT27" s="119"/>
      <c r="MXU27" s="119"/>
      <c r="MXV27" s="119"/>
      <c r="MXW27" s="119"/>
      <c r="MXX27" s="119"/>
      <c r="MXY27" s="119"/>
      <c r="MXZ27" s="119"/>
      <c r="MYA27" s="119"/>
      <c r="MYB27" s="119"/>
      <c r="MYC27" s="119"/>
      <c r="MYD27" s="119"/>
      <c r="MYE27" s="119"/>
      <c r="MYF27" s="119"/>
      <c r="MYG27" s="119"/>
      <c r="MYH27" s="119"/>
      <c r="MYI27" s="119"/>
      <c r="MYJ27" s="119"/>
      <c r="MYK27" s="119"/>
      <c r="MYL27" s="119"/>
      <c r="MYM27" s="119"/>
      <c r="MYN27" s="119"/>
      <c r="MYO27" s="119"/>
      <c r="MYP27" s="119"/>
      <c r="MYQ27" s="119"/>
      <c r="MYR27" s="119"/>
      <c r="MYS27" s="119"/>
      <c r="MYT27" s="119"/>
      <c r="MYU27" s="119"/>
      <c r="MYV27" s="119"/>
      <c r="MYW27" s="119"/>
      <c r="MYX27" s="119"/>
      <c r="MYY27" s="119"/>
      <c r="MYZ27" s="119"/>
      <c r="MZA27" s="119"/>
      <c r="MZB27" s="119"/>
      <c r="MZC27" s="119"/>
      <c r="MZD27" s="119"/>
      <c r="MZE27" s="119"/>
      <c r="MZF27" s="119"/>
      <c r="MZG27" s="119"/>
      <c r="MZH27" s="119"/>
      <c r="MZI27" s="119"/>
      <c r="MZJ27" s="119"/>
      <c r="MZK27" s="119"/>
      <c r="MZL27" s="119"/>
      <c r="MZM27" s="119"/>
      <c r="MZN27" s="119"/>
      <c r="MZO27" s="119"/>
      <c r="MZP27" s="119"/>
      <c r="MZQ27" s="119"/>
      <c r="MZR27" s="119"/>
      <c r="MZS27" s="119"/>
      <c r="MZT27" s="119"/>
      <c r="MZU27" s="119"/>
      <c r="MZV27" s="119"/>
      <c r="MZW27" s="119"/>
      <c r="MZX27" s="119"/>
      <c r="MZY27" s="119"/>
      <c r="MZZ27" s="119"/>
      <c r="NAA27" s="119"/>
      <c r="NAB27" s="119"/>
      <c r="NAC27" s="119"/>
      <c r="NAD27" s="119"/>
      <c r="NAE27" s="119"/>
      <c r="NAF27" s="119"/>
      <c r="NAG27" s="119"/>
      <c r="NAH27" s="119"/>
      <c r="NAI27" s="119"/>
      <c r="NAJ27" s="119"/>
      <c r="NAK27" s="119"/>
      <c r="NAL27" s="119"/>
      <c r="NAM27" s="119"/>
      <c r="NAN27" s="119"/>
      <c r="NAO27" s="119"/>
      <c r="NAP27" s="119"/>
      <c r="NAQ27" s="119"/>
      <c r="NAR27" s="119"/>
      <c r="NAS27" s="119"/>
      <c r="NAT27" s="119"/>
      <c r="NAU27" s="119"/>
      <c r="NAV27" s="119"/>
      <c r="NAW27" s="119"/>
      <c r="NAX27" s="119"/>
      <c r="NAY27" s="119"/>
      <c r="NAZ27" s="119"/>
      <c r="NBA27" s="119"/>
      <c r="NBB27" s="119"/>
      <c r="NBC27" s="119"/>
      <c r="NBD27" s="119"/>
      <c r="NBE27" s="119"/>
      <c r="NBF27" s="119"/>
      <c r="NBG27" s="119"/>
      <c r="NBH27" s="119"/>
      <c r="NBI27" s="119"/>
      <c r="NBJ27" s="119"/>
      <c r="NBK27" s="119"/>
      <c r="NBL27" s="119"/>
      <c r="NBM27" s="119"/>
      <c r="NBN27" s="119"/>
      <c r="NBO27" s="119"/>
      <c r="NBP27" s="119"/>
      <c r="NBQ27" s="119"/>
      <c r="NBR27" s="119"/>
      <c r="NBS27" s="119"/>
      <c r="NBT27" s="119"/>
      <c r="NBU27" s="119"/>
      <c r="NBV27" s="119"/>
      <c r="NBW27" s="119"/>
      <c r="NBX27" s="119"/>
      <c r="NBY27" s="119"/>
      <c r="NBZ27" s="119"/>
      <c r="NCA27" s="119"/>
      <c r="NCB27" s="119"/>
      <c r="NCC27" s="119"/>
      <c r="NCD27" s="119"/>
      <c r="NCE27" s="119"/>
      <c r="NCF27" s="119"/>
      <c r="NCG27" s="119"/>
      <c r="NCH27" s="119"/>
      <c r="NCI27" s="119"/>
      <c r="NCJ27" s="119"/>
      <c r="NCK27" s="119"/>
      <c r="NCL27" s="119"/>
      <c r="NCM27" s="119"/>
      <c r="NCN27" s="119"/>
      <c r="NCO27" s="119"/>
      <c r="NCP27" s="119"/>
      <c r="NCQ27" s="119"/>
      <c r="NCR27" s="119"/>
      <c r="NCS27" s="119"/>
      <c r="NCT27" s="119"/>
      <c r="NCU27" s="119"/>
      <c r="NCV27" s="119"/>
      <c r="NCW27" s="119"/>
      <c r="NCX27" s="119"/>
      <c r="NCY27" s="119"/>
      <c r="NCZ27" s="119"/>
      <c r="NDA27" s="119"/>
      <c r="NDB27" s="119"/>
      <c r="NDC27" s="119"/>
      <c r="NDD27" s="119"/>
      <c r="NDE27" s="119"/>
      <c r="NDF27" s="119"/>
      <c r="NDG27" s="119"/>
      <c r="NDH27" s="119"/>
      <c r="NDI27" s="119"/>
      <c r="NDJ27" s="119"/>
      <c r="NDK27" s="119"/>
      <c r="NDL27" s="119"/>
      <c r="NDM27" s="119"/>
      <c r="NDN27" s="119"/>
      <c r="NDO27" s="119"/>
      <c r="NDP27" s="119"/>
      <c r="NDQ27" s="119"/>
      <c r="NDR27" s="119"/>
      <c r="NDS27" s="119"/>
      <c r="NDT27" s="119"/>
      <c r="NDU27" s="119"/>
      <c r="NDV27" s="119"/>
      <c r="NDW27" s="119"/>
      <c r="NDX27" s="119"/>
      <c r="NDY27" s="119"/>
      <c r="NDZ27" s="119"/>
      <c r="NEA27" s="119"/>
      <c r="NEB27" s="119"/>
      <c r="NEC27" s="119"/>
      <c r="NED27" s="119"/>
      <c r="NEE27" s="119"/>
      <c r="NEF27" s="119"/>
      <c r="NEG27" s="119"/>
      <c r="NEH27" s="119"/>
      <c r="NEI27" s="119"/>
      <c r="NEJ27" s="119"/>
      <c r="NEK27" s="119"/>
      <c r="NEL27" s="119"/>
      <c r="NEM27" s="119"/>
      <c r="NEN27" s="119"/>
      <c r="NEO27" s="119"/>
      <c r="NEP27" s="119"/>
      <c r="NEQ27" s="119"/>
      <c r="NER27" s="119"/>
      <c r="NES27" s="119"/>
      <c r="NET27" s="119"/>
      <c r="NEU27" s="119"/>
      <c r="NEV27" s="119"/>
      <c r="NEW27" s="119"/>
      <c r="NEX27" s="119"/>
      <c r="NEY27" s="119"/>
      <c r="NEZ27" s="119"/>
      <c r="NFA27" s="119"/>
      <c r="NFB27" s="119"/>
      <c r="NFC27" s="119"/>
      <c r="NFD27" s="119"/>
      <c r="NFE27" s="119"/>
      <c r="NFF27" s="119"/>
      <c r="NFG27" s="119"/>
      <c r="NFH27" s="119"/>
      <c r="NFI27" s="119"/>
      <c r="NFJ27" s="119"/>
      <c r="NFK27" s="119"/>
      <c r="NFL27" s="119"/>
      <c r="NFM27" s="119"/>
      <c r="NFN27" s="119"/>
      <c r="NFO27" s="119"/>
      <c r="NFP27" s="119"/>
      <c r="NFQ27" s="119"/>
      <c r="NFR27" s="119"/>
      <c r="NFS27" s="119"/>
      <c r="NFT27" s="119"/>
      <c r="NFU27" s="119"/>
      <c r="NFV27" s="119"/>
      <c r="NFW27" s="119"/>
      <c r="NFX27" s="119"/>
      <c r="NFY27" s="119"/>
      <c r="NFZ27" s="119"/>
      <c r="NGA27" s="119"/>
      <c r="NGB27" s="119"/>
      <c r="NGC27" s="119"/>
      <c r="NGD27" s="119"/>
      <c r="NGE27" s="119"/>
      <c r="NGF27" s="119"/>
      <c r="NGG27" s="119"/>
      <c r="NGH27" s="119"/>
      <c r="NGI27" s="119"/>
      <c r="NGJ27" s="119"/>
      <c r="NGK27" s="119"/>
      <c r="NGL27" s="119"/>
      <c r="NGM27" s="119"/>
      <c r="NGN27" s="119"/>
      <c r="NGO27" s="119"/>
      <c r="NGP27" s="119"/>
      <c r="NGQ27" s="119"/>
      <c r="NGR27" s="119"/>
      <c r="NGS27" s="119"/>
      <c r="NGT27" s="119"/>
      <c r="NGU27" s="119"/>
      <c r="NGV27" s="119"/>
      <c r="NGW27" s="119"/>
      <c r="NGX27" s="119"/>
      <c r="NGY27" s="119"/>
      <c r="NGZ27" s="119"/>
      <c r="NHA27" s="119"/>
      <c r="NHB27" s="119"/>
      <c r="NHC27" s="119"/>
      <c r="NHD27" s="119"/>
      <c r="NHE27" s="119"/>
      <c r="NHF27" s="119"/>
      <c r="NHG27" s="119"/>
      <c r="NHH27" s="119"/>
      <c r="NHI27" s="119"/>
      <c r="NHJ27" s="119"/>
      <c r="NHK27" s="119"/>
      <c r="NHL27" s="119"/>
      <c r="NHM27" s="119"/>
      <c r="NHN27" s="119"/>
      <c r="NHO27" s="119"/>
      <c r="NHP27" s="119"/>
      <c r="NHQ27" s="119"/>
      <c r="NHR27" s="119"/>
      <c r="NHS27" s="119"/>
      <c r="NHT27" s="119"/>
      <c r="NHU27" s="119"/>
      <c r="NHV27" s="119"/>
      <c r="NHW27" s="119"/>
      <c r="NHX27" s="119"/>
      <c r="NHY27" s="119"/>
      <c r="NHZ27" s="119"/>
      <c r="NIA27" s="119"/>
      <c r="NIB27" s="119"/>
      <c r="NIC27" s="119"/>
      <c r="NID27" s="119"/>
      <c r="NIE27" s="119"/>
      <c r="NIF27" s="119"/>
      <c r="NIG27" s="119"/>
      <c r="NIH27" s="119"/>
      <c r="NII27" s="119"/>
      <c r="NIJ27" s="119"/>
      <c r="NIK27" s="119"/>
      <c r="NIL27" s="119"/>
      <c r="NIM27" s="119"/>
      <c r="NIN27" s="119"/>
      <c r="NIO27" s="119"/>
      <c r="NIP27" s="119"/>
      <c r="NIQ27" s="119"/>
      <c r="NIR27" s="119"/>
      <c r="NIS27" s="119"/>
      <c r="NIT27" s="119"/>
      <c r="NIU27" s="119"/>
      <c r="NIV27" s="119"/>
      <c r="NIW27" s="119"/>
      <c r="NIX27" s="119"/>
      <c r="NIY27" s="119"/>
      <c r="NIZ27" s="119"/>
      <c r="NJA27" s="119"/>
      <c r="NJB27" s="119"/>
      <c r="NJC27" s="119"/>
      <c r="NJD27" s="119"/>
      <c r="NJE27" s="119"/>
      <c r="NJF27" s="119"/>
      <c r="NJG27" s="119"/>
      <c r="NJH27" s="119"/>
      <c r="NJI27" s="119"/>
      <c r="NJJ27" s="119"/>
      <c r="NJK27" s="119"/>
      <c r="NJL27" s="119"/>
      <c r="NJM27" s="119"/>
      <c r="NJN27" s="119"/>
      <c r="NJO27" s="119"/>
      <c r="NJP27" s="119"/>
      <c r="NJQ27" s="119"/>
      <c r="NJR27" s="119"/>
      <c r="NJS27" s="119"/>
      <c r="NJT27" s="119"/>
      <c r="NJU27" s="119"/>
      <c r="NJV27" s="119"/>
      <c r="NJW27" s="119"/>
      <c r="NJX27" s="119"/>
      <c r="NJY27" s="119"/>
      <c r="NJZ27" s="119"/>
      <c r="NKA27" s="119"/>
      <c r="NKB27" s="119"/>
      <c r="NKC27" s="119"/>
      <c r="NKD27" s="119"/>
      <c r="NKE27" s="119"/>
      <c r="NKF27" s="119"/>
      <c r="NKG27" s="119"/>
      <c r="NKH27" s="119"/>
      <c r="NKI27" s="119"/>
      <c r="NKJ27" s="119"/>
      <c r="NKK27" s="119"/>
      <c r="NKL27" s="119"/>
      <c r="NKM27" s="119"/>
      <c r="NKN27" s="119"/>
      <c r="NKO27" s="119"/>
      <c r="NKP27" s="119"/>
      <c r="NKQ27" s="119"/>
      <c r="NKR27" s="119"/>
      <c r="NKS27" s="119"/>
      <c r="NKT27" s="119"/>
      <c r="NKU27" s="119"/>
      <c r="NKV27" s="119"/>
      <c r="NKW27" s="119"/>
      <c r="NKX27" s="119"/>
      <c r="NKY27" s="119"/>
      <c r="NKZ27" s="119"/>
      <c r="NLA27" s="119"/>
      <c r="NLB27" s="119"/>
      <c r="NLC27" s="119"/>
      <c r="NLD27" s="119"/>
      <c r="NLE27" s="119"/>
      <c r="NLF27" s="119"/>
      <c r="NLG27" s="119"/>
      <c r="NLH27" s="119"/>
      <c r="NLI27" s="119"/>
      <c r="NLJ27" s="119"/>
      <c r="NLK27" s="119"/>
      <c r="NLL27" s="119"/>
      <c r="NLM27" s="119"/>
      <c r="NLN27" s="119"/>
      <c r="NLO27" s="119"/>
      <c r="NLP27" s="119"/>
      <c r="NLQ27" s="119"/>
      <c r="NLR27" s="119"/>
      <c r="NLS27" s="119"/>
      <c r="NLT27" s="119"/>
      <c r="NLU27" s="119"/>
      <c r="NLV27" s="119"/>
      <c r="NLW27" s="119"/>
      <c r="NLX27" s="119"/>
      <c r="NLY27" s="119"/>
      <c r="NLZ27" s="119"/>
      <c r="NMA27" s="119"/>
      <c r="NMB27" s="119"/>
      <c r="NMC27" s="119"/>
      <c r="NMD27" s="119"/>
      <c r="NME27" s="119"/>
      <c r="NMF27" s="119"/>
      <c r="NMG27" s="119"/>
      <c r="NMH27" s="119"/>
      <c r="NMI27" s="119"/>
      <c r="NMJ27" s="119"/>
      <c r="NMK27" s="119"/>
      <c r="NML27" s="119"/>
      <c r="NMM27" s="119"/>
      <c r="NMN27" s="119"/>
      <c r="NMO27" s="119"/>
      <c r="NMP27" s="119"/>
      <c r="NMQ27" s="119"/>
      <c r="NMR27" s="119"/>
      <c r="NMS27" s="119"/>
      <c r="NMT27" s="119"/>
      <c r="NMU27" s="119"/>
      <c r="NMV27" s="119"/>
      <c r="NMW27" s="119"/>
      <c r="NMX27" s="119"/>
      <c r="NMY27" s="119"/>
      <c r="NMZ27" s="119"/>
      <c r="NNA27" s="119"/>
      <c r="NNB27" s="119"/>
      <c r="NNC27" s="119"/>
      <c r="NND27" s="119"/>
      <c r="NNE27" s="119"/>
      <c r="NNF27" s="119"/>
      <c r="NNG27" s="119"/>
      <c r="NNH27" s="119"/>
      <c r="NNI27" s="119"/>
      <c r="NNJ27" s="119"/>
      <c r="NNK27" s="119"/>
      <c r="NNL27" s="119"/>
      <c r="NNM27" s="119"/>
      <c r="NNN27" s="119"/>
      <c r="NNO27" s="119"/>
      <c r="NNP27" s="119"/>
      <c r="NNQ27" s="119"/>
      <c r="NNR27" s="119"/>
      <c r="NNS27" s="119"/>
      <c r="NNT27" s="119"/>
      <c r="NNU27" s="119"/>
      <c r="NNV27" s="119"/>
      <c r="NNW27" s="119"/>
      <c r="NNX27" s="119"/>
      <c r="NNY27" s="119"/>
      <c r="NNZ27" s="119"/>
      <c r="NOA27" s="119"/>
      <c r="NOB27" s="119"/>
      <c r="NOC27" s="119"/>
      <c r="NOD27" s="119"/>
      <c r="NOE27" s="119"/>
      <c r="NOF27" s="119"/>
      <c r="NOG27" s="119"/>
      <c r="NOH27" s="119"/>
      <c r="NOI27" s="119"/>
      <c r="NOJ27" s="119"/>
      <c r="NOK27" s="119"/>
      <c r="NOL27" s="119"/>
      <c r="NOM27" s="119"/>
      <c r="NON27" s="119"/>
      <c r="NOO27" s="119"/>
      <c r="NOP27" s="119"/>
      <c r="NOQ27" s="119"/>
      <c r="NOR27" s="119"/>
      <c r="NOS27" s="119"/>
      <c r="NOT27" s="119"/>
      <c r="NOU27" s="119"/>
      <c r="NOV27" s="119"/>
      <c r="NOW27" s="119"/>
      <c r="NOX27" s="119"/>
      <c r="NOY27" s="119"/>
      <c r="NOZ27" s="119"/>
      <c r="NPA27" s="119"/>
      <c r="NPB27" s="119"/>
      <c r="NPC27" s="119"/>
      <c r="NPD27" s="119"/>
      <c r="NPE27" s="119"/>
      <c r="NPF27" s="119"/>
      <c r="NPG27" s="119"/>
      <c r="NPH27" s="119"/>
      <c r="NPI27" s="119"/>
      <c r="NPJ27" s="119"/>
      <c r="NPK27" s="119"/>
      <c r="NPL27" s="119"/>
      <c r="NPM27" s="119"/>
      <c r="NPN27" s="119"/>
      <c r="NPO27" s="119"/>
      <c r="NPP27" s="119"/>
      <c r="NPQ27" s="119"/>
      <c r="NPR27" s="119"/>
      <c r="NPS27" s="119"/>
      <c r="NPT27" s="119"/>
      <c r="NPU27" s="119"/>
      <c r="NPV27" s="119"/>
      <c r="NPW27" s="119"/>
      <c r="NPX27" s="119"/>
      <c r="NPY27" s="119"/>
      <c r="NPZ27" s="119"/>
      <c r="NQA27" s="119"/>
      <c r="NQB27" s="119"/>
      <c r="NQC27" s="119"/>
      <c r="NQD27" s="119"/>
      <c r="NQE27" s="119"/>
      <c r="NQF27" s="119"/>
      <c r="NQG27" s="119"/>
      <c r="NQH27" s="119"/>
      <c r="NQI27" s="119"/>
      <c r="NQJ27" s="119"/>
      <c r="NQK27" s="119"/>
      <c r="NQL27" s="119"/>
      <c r="NQM27" s="119"/>
      <c r="NQN27" s="119"/>
      <c r="NQO27" s="119"/>
      <c r="NQP27" s="119"/>
      <c r="NQQ27" s="119"/>
      <c r="NQR27" s="119"/>
      <c r="NQS27" s="119"/>
      <c r="NQT27" s="119"/>
      <c r="NQU27" s="119"/>
      <c r="NQV27" s="119"/>
      <c r="NQW27" s="119"/>
      <c r="NQX27" s="119"/>
      <c r="NQY27" s="119"/>
      <c r="NQZ27" s="119"/>
      <c r="NRA27" s="119"/>
      <c r="NRB27" s="119"/>
      <c r="NRC27" s="119"/>
      <c r="NRD27" s="119"/>
      <c r="NRE27" s="119"/>
      <c r="NRF27" s="119"/>
      <c r="NRG27" s="119"/>
      <c r="NRH27" s="119"/>
      <c r="NRI27" s="119"/>
      <c r="NRJ27" s="119"/>
      <c r="NRK27" s="119"/>
      <c r="NRL27" s="119"/>
      <c r="NRM27" s="119"/>
      <c r="NRN27" s="119"/>
      <c r="NRO27" s="119"/>
      <c r="NRP27" s="119"/>
      <c r="NRQ27" s="119"/>
      <c r="NRR27" s="119"/>
      <c r="NRS27" s="119"/>
      <c r="NRT27" s="119"/>
      <c r="NRU27" s="119"/>
      <c r="NRV27" s="119"/>
      <c r="NRW27" s="119"/>
      <c r="NRX27" s="119"/>
      <c r="NRY27" s="119"/>
      <c r="NRZ27" s="119"/>
      <c r="NSA27" s="119"/>
      <c r="NSB27" s="119"/>
      <c r="NSC27" s="119"/>
      <c r="NSD27" s="119"/>
      <c r="NSE27" s="119"/>
      <c r="NSF27" s="119"/>
      <c r="NSG27" s="119"/>
      <c r="NSH27" s="119"/>
      <c r="NSI27" s="119"/>
      <c r="NSJ27" s="119"/>
      <c r="NSK27" s="119"/>
      <c r="NSL27" s="119"/>
      <c r="NSM27" s="119"/>
      <c r="NSN27" s="119"/>
      <c r="NSO27" s="119"/>
      <c r="NSP27" s="119"/>
      <c r="NSQ27" s="119"/>
      <c r="NSR27" s="119"/>
      <c r="NSS27" s="119"/>
      <c r="NST27" s="119"/>
      <c r="NSU27" s="119"/>
      <c r="NSV27" s="119"/>
      <c r="NSW27" s="119"/>
      <c r="NSX27" s="119"/>
      <c r="NSY27" s="119"/>
      <c r="NSZ27" s="119"/>
      <c r="NTA27" s="119"/>
      <c r="NTB27" s="119"/>
      <c r="NTC27" s="119"/>
      <c r="NTD27" s="119"/>
      <c r="NTE27" s="119"/>
      <c r="NTF27" s="119"/>
      <c r="NTG27" s="119"/>
      <c r="NTH27" s="119"/>
      <c r="NTI27" s="119"/>
      <c r="NTJ27" s="119"/>
      <c r="NTK27" s="119"/>
      <c r="NTL27" s="119"/>
      <c r="NTM27" s="119"/>
      <c r="NTN27" s="119"/>
      <c r="NTO27" s="119"/>
      <c r="NTP27" s="119"/>
      <c r="NTQ27" s="119"/>
      <c r="NTR27" s="119"/>
      <c r="NTS27" s="119"/>
      <c r="NTT27" s="119"/>
      <c r="NTU27" s="119"/>
      <c r="NTV27" s="119"/>
      <c r="NTW27" s="119"/>
      <c r="NTX27" s="119"/>
      <c r="NTY27" s="119"/>
      <c r="NTZ27" s="119"/>
      <c r="NUA27" s="119"/>
      <c r="NUB27" s="119"/>
      <c r="NUC27" s="119"/>
      <c r="NUD27" s="119"/>
      <c r="NUE27" s="119"/>
      <c r="NUF27" s="119"/>
      <c r="NUG27" s="119"/>
      <c r="NUH27" s="119"/>
      <c r="NUI27" s="119"/>
      <c r="NUJ27" s="119"/>
      <c r="NUK27" s="119"/>
      <c r="NUL27" s="119"/>
      <c r="NUM27" s="119"/>
      <c r="NUN27" s="119"/>
      <c r="NUO27" s="119"/>
      <c r="NUP27" s="119"/>
      <c r="NUQ27" s="119"/>
      <c r="NUR27" s="119"/>
      <c r="NUS27" s="119"/>
      <c r="NUT27" s="119"/>
      <c r="NUU27" s="119"/>
      <c r="NUV27" s="119"/>
      <c r="NUW27" s="119"/>
      <c r="NUX27" s="119"/>
      <c r="NUY27" s="119"/>
      <c r="NUZ27" s="119"/>
      <c r="NVA27" s="119"/>
      <c r="NVB27" s="119"/>
      <c r="NVC27" s="119"/>
      <c r="NVD27" s="119"/>
      <c r="NVE27" s="119"/>
      <c r="NVF27" s="119"/>
      <c r="NVG27" s="119"/>
      <c r="NVH27" s="119"/>
      <c r="NVI27" s="119"/>
      <c r="NVJ27" s="119"/>
      <c r="NVK27" s="119"/>
      <c r="NVL27" s="119"/>
      <c r="NVM27" s="119"/>
      <c r="NVN27" s="119"/>
      <c r="NVO27" s="119"/>
      <c r="NVP27" s="119"/>
      <c r="NVQ27" s="119"/>
      <c r="NVR27" s="119"/>
      <c r="NVS27" s="119"/>
      <c r="NVT27" s="119"/>
      <c r="NVU27" s="119"/>
      <c r="NVV27" s="119"/>
      <c r="NVW27" s="119"/>
      <c r="NVX27" s="119"/>
      <c r="NVY27" s="119"/>
      <c r="NVZ27" s="119"/>
      <c r="NWA27" s="119"/>
      <c r="NWB27" s="119"/>
      <c r="NWC27" s="119"/>
      <c r="NWD27" s="119"/>
      <c r="NWE27" s="119"/>
      <c r="NWF27" s="119"/>
      <c r="NWG27" s="119"/>
      <c r="NWH27" s="119"/>
      <c r="NWI27" s="119"/>
      <c r="NWJ27" s="119"/>
      <c r="NWK27" s="119"/>
      <c r="NWL27" s="119"/>
      <c r="NWM27" s="119"/>
      <c r="NWN27" s="119"/>
      <c r="NWO27" s="119"/>
      <c r="NWP27" s="119"/>
      <c r="NWQ27" s="119"/>
      <c r="NWR27" s="119"/>
      <c r="NWS27" s="119"/>
      <c r="NWT27" s="119"/>
      <c r="NWU27" s="119"/>
      <c r="NWV27" s="119"/>
      <c r="NWW27" s="119"/>
      <c r="NWX27" s="119"/>
      <c r="NWY27" s="119"/>
      <c r="NWZ27" s="119"/>
      <c r="NXA27" s="119"/>
      <c r="NXB27" s="119"/>
      <c r="NXC27" s="119"/>
      <c r="NXD27" s="119"/>
      <c r="NXE27" s="119"/>
      <c r="NXF27" s="119"/>
      <c r="NXG27" s="119"/>
      <c r="NXH27" s="119"/>
      <c r="NXI27" s="119"/>
      <c r="NXJ27" s="119"/>
      <c r="NXK27" s="119"/>
      <c r="NXL27" s="119"/>
      <c r="NXM27" s="119"/>
      <c r="NXN27" s="119"/>
      <c r="NXO27" s="119"/>
      <c r="NXP27" s="119"/>
      <c r="NXQ27" s="119"/>
      <c r="NXR27" s="119"/>
      <c r="NXS27" s="119"/>
      <c r="NXT27" s="119"/>
      <c r="NXU27" s="119"/>
      <c r="NXV27" s="119"/>
      <c r="NXW27" s="119"/>
      <c r="NXX27" s="119"/>
      <c r="NXY27" s="119"/>
      <c r="NXZ27" s="119"/>
      <c r="NYA27" s="119"/>
      <c r="NYB27" s="119"/>
      <c r="NYC27" s="119"/>
      <c r="NYD27" s="119"/>
      <c r="NYE27" s="119"/>
      <c r="NYF27" s="119"/>
      <c r="NYG27" s="119"/>
      <c r="NYH27" s="119"/>
      <c r="NYI27" s="119"/>
      <c r="NYJ27" s="119"/>
      <c r="NYK27" s="119"/>
      <c r="NYL27" s="119"/>
      <c r="NYM27" s="119"/>
      <c r="NYN27" s="119"/>
      <c r="NYO27" s="119"/>
      <c r="NYP27" s="119"/>
      <c r="NYQ27" s="119"/>
      <c r="NYR27" s="119"/>
      <c r="NYS27" s="119"/>
      <c r="NYT27" s="119"/>
      <c r="NYU27" s="119"/>
      <c r="NYV27" s="119"/>
      <c r="NYW27" s="119"/>
      <c r="NYX27" s="119"/>
      <c r="NYY27" s="119"/>
      <c r="NYZ27" s="119"/>
      <c r="NZA27" s="119"/>
      <c r="NZB27" s="119"/>
      <c r="NZC27" s="119"/>
      <c r="NZD27" s="119"/>
      <c r="NZE27" s="119"/>
      <c r="NZF27" s="119"/>
      <c r="NZG27" s="119"/>
      <c r="NZH27" s="119"/>
      <c r="NZI27" s="119"/>
      <c r="NZJ27" s="119"/>
      <c r="NZK27" s="119"/>
      <c r="NZL27" s="119"/>
      <c r="NZM27" s="119"/>
      <c r="NZN27" s="119"/>
      <c r="NZO27" s="119"/>
      <c r="NZP27" s="119"/>
      <c r="NZQ27" s="119"/>
      <c r="NZR27" s="119"/>
      <c r="NZS27" s="119"/>
      <c r="NZT27" s="119"/>
      <c r="NZU27" s="119"/>
      <c r="NZV27" s="119"/>
      <c r="NZW27" s="119"/>
      <c r="NZX27" s="119"/>
      <c r="NZY27" s="119"/>
      <c r="NZZ27" s="119"/>
      <c r="OAA27" s="119"/>
      <c r="OAB27" s="119"/>
      <c r="OAC27" s="119"/>
      <c r="OAD27" s="119"/>
      <c r="OAE27" s="119"/>
      <c r="OAF27" s="119"/>
      <c r="OAG27" s="119"/>
      <c r="OAH27" s="119"/>
      <c r="OAI27" s="119"/>
      <c r="OAJ27" s="119"/>
      <c r="OAK27" s="119"/>
      <c r="OAL27" s="119"/>
      <c r="OAM27" s="119"/>
      <c r="OAN27" s="119"/>
      <c r="OAO27" s="119"/>
      <c r="OAP27" s="119"/>
      <c r="OAQ27" s="119"/>
      <c r="OAR27" s="119"/>
      <c r="OAS27" s="119"/>
      <c r="OAT27" s="119"/>
      <c r="OAU27" s="119"/>
      <c r="OAV27" s="119"/>
      <c r="OAW27" s="119"/>
      <c r="OAX27" s="119"/>
      <c r="OAY27" s="119"/>
      <c r="OAZ27" s="119"/>
      <c r="OBA27" s="119"/>
      <c r="OBB27" s="119"/>
      <c r="OBC27" s="119"/>
      <c r="OBD27" s="119"/>
      <c r="OBE27" s="119"/>
      <c r="OBF27" s="119"/>
      <c r="OBG27" s="119"/>
      <c r="OBH27" s="119"/>
      <c r="OBI27" s="119"/>
      <c r="OBJ27" s="119"/>
      <c r="OBK27" s="119"/>
      <c r="OBL27" s="119"/>
      <c r="OBM27" s="119"/>
      <c r="OBN27" s="119"/>
      <c r="OBO27" s="119"/>
      <c r="OBP27" s="119"/>
      <c r="OBQ27" s="119"/>
      <c r="OBR27" s="119"/>
      <c r="OBS27" s="119"/>
      <c r="OBT27" s="119"/>
      <c r="OBU27" s="119"/>
      <c r="OBV27" s="119"/>
      <c r="OBW27" s="119"/>
      <c r="OBX27" s="119"/>
      <c r="OBY27" s="119"/>
      <c r="OBZ27" s="119"/>
      <c r="OCA27" s="119"/>
      <c r="OCB27" s="119"/>
      <c r="OCC27" s="119"/>
      <c r="OCD27" s="119"/>
      <c r="OCE27" s="119"/>
      <c r="OCF27" s="119"/>
      <c r="OCG27" s="119"/>
      <c r="OCH27" s="119"/>
      <c r="OCI27" s="119"/>
      <c r="OCJ27" s="119"/>
      <c r="OCK27" s="119"/>
      <c r="OCL27" s="119"/>
      <c r="OCM27" s="119"/>
      <c r="OCN27" s="119"/>
      <c r="OCO27" s="119"/>
      <c r="OCP27" s="119"/>
      <c r="OCQ27" s="119"/>
      <c r="OCR27" s="119"/>
      <c r="OCS27" s="119"/>
      <c r="OCT27" s="119"/>
      <c r="OCU27" s="119"/>
      <c r="OCV27" s="119"/>
      <c r="OCW27" s="119"/>
      <c r="OCX27" s="119"/>
      <c r="OCY27" s="119"/>
      <c r="OCZ27" s="119"/>
      <c r="ODA27" s="119"/>
      <c r="ODB27" s="119"/>
      <c r="ODC27" s="119"/>
      <c r="ODD27" s="119"/>
      <c r="ODE27" s="119"/>
      <c r="ODF27" s="119"/>
      <c r="ODG27" s="119"/>
      <c r="ODH27" s="119"/>
      <c r="ODI27" s="119"/>
      <c r="ODJ27" s="119"/>
      <c r="ODK27" s="119"/>
      <c r="ODL27" s="119"/>
      <c r="ODM27" s="119"/>
      <c r="ODN27" s="119"/>
      <c r="ODO27" s="119"/>
      <c r="ODP27" s="119"/>
      <c r="ODQ27" s="119"/>
      <c r="ODR27" s="119"/>
      <c r="ODS27" s="119"/>
      <c r="ODT27" s="119"/>
      <c r="ODU27" s="119"/>
      <c r="ODV27" s="119"/>
      <c r="ODW27" s="119"/>
      <c r="ODX27" s="119"/>
      <c r="ODY27" s="119"/>
      <c r="ODZ27" s="119"/>
      <c r="OEA27" s="119"/>
      <c r="OEB27" s="119"/>
      <c r="OEC27" s="119"/>
      <c r="OED27" s="119"/>
      <c r="OEE27" s="119"/>
      <c r="OEF27" s="119"/>
      <c r="OEG27" s="119"/>
      <c r="OEH27" s="119"/>
      <c r="OEI27" s="119"/>
      <c r="OEJ27" s="119"/>
      <c r="OEK27" s="119"/>
      <c r="OEL27" s="119"/>
      <c r="OEM27" s="119"/>
      <c r="OEN27" s="119"/>
      <c r="OEO27" s="119"/>
      <c r="OEP27" s="119"/>
      <c r="OEQ27" s="119"/>
      <c r="OER27" s="119"/>
      <c r="OES27" s="119"/>
      <c r="OET27" s="119"/>
      <c r="OEU27" s="119"/>
      <c r="OEV27" s="119"/>
      <c r="OEW27" s="119"/>
      <c r="OEX27" s="119"/>
      <c r="OEY27" s="119"/>
      <c r="OEZ27" s="119"/>
      <c r="OFA27" s="119"/>
      <c r="OFB27" s="119"/>
      <c r="OFC27" s="119"/>
      <c r="OFD27" s="119"/>
      <c r="OFE27" s="119"/>
      <c r="OFF27" s="119"/>
      <c r="OFG27" s="119"/>
      <c r="OFH27" s="119"/>
      <c r="OFI27" s="119"/>
      <c r="OFJ27" s="119"/>
      <c r="OFK27" s="119"/>
      <c r="OFL27" s="119"/>
      <c r="OFM27" s="119"/>
      <c r="OFN27" s="119"/>
      <c r="OFO27" s="119"/>
      <c r="OFP27" s="119"/>
      <c r="OFQ27" s="119"/>
      <c r="OFR27" s="119"/>
      <c r="OFS27" s="119"/>
      <c r="OFT27" s="119"/>
      <c r="OFU27" s="119"/>
      <c r="OFV27" s="119"/>
      <c r="OFW27" s="119"/>
      <c r="OFX27" s="119"/>
      <c r="OFY27" s="119"/>
      <c r="OFZ27" s="119"/>
      <c r="OGA27" s="119"/>
      <c r="OGB27" s="119"/>
      <c r="OGC27" s="119"/>
      <c r="OGD27" s="119"/>
      <c r="OGE27" s="119"/>
      <c r="OGF27" s="119"/>
      <c r="OGG27" s="119"/>
      <c r="OGH27" s="119"/>
      <c r="OGI27" s="119"/>
      <c r="OGJ27" s="119"/>
      <c r="OGK27" s="119"/>
      <c r="OGL27" s="119"/>
      <c r="OGM27" s="119"/>
      <c r="OGN27" s="119"/>
      <c r="OGO27" s="119"/>
      <c r="OGP27" s="119"/>
      <c r="OGQ27" s="119"/>
      <c r="OGR27" s="119"/>
      <c r="OGS27" s="119"/>
      <c r="OGT27" s="119"/>
      <c r="OGU27" s="119"/>
      <c r="OGV27" s="119"/>
      <c r="OGW27" s="119"/>
      <c r="OGX27" s="119"/>
      <c r="OGY27" s="119"/>
      <c r="OGZ27" s="119"/>
      <c r="OHA27" s="119"/>
      <c r="OHB27" s="119"/>
      <c r="OHC27" s="119"/>
      <c r="OHD27" s="119"/>
      <c r="OHE27" s="119"/>
      <c r="OHF27" s="119"/>
      <c r="OHG27" s="119"/>
      <c r="OHH27" s="119"/>
      <c r="OHI27" s="119"/>
      <c r="OHJ27" s="119"/>
      <c r="OHK27" s="119"/>
      <c r="OHL27" s="119"/>
      <c r="OHM27" s="119"/>
      <c r="OHN27" s="119"/>
      <c r="OHO27" s="119"/>
      <c r="OHP27" s="119"/>
      <c r="OHQ27" s="119"/>
      <c r="OHR27" s="119"/>
      <c r="OHS27" s="119"/>
      <c r="OHT27" s="119"/>
      <c r="OHU27" s="119"/>
      <c r="OHV27" s="119"/>
      <c r="OHW27" s="119"/>
      <c r="OHX27" s="119"/>
      <c r="OHY27" s="119"/>
      <c r="OHZ27" s="119"/>
      <c r="OIA27" s="119"/>
      <c r="OIB27" s="119"/>
      <c r="OIC27" s="119"/>
      <c r="OID27" s="119"/>
      <c r="OIE27" s="119"/>
      <c r="OIF27" s="119"/>
      <c r="OIG27" s="119"/>
      <c r="OIH27" s="119"/>
      <c r="OII27" s="119"/>
      <c r="OIJ27" s="119"/>
      <c r="OIK27" s="119"/>
      <c r="OIL27" s="119"/>
      <c r="OIM27" s="119"/>
      <c r="OIN27" s="119"/>
      <c r="OIO27" s="119"/>
      <c r="OIP27" s="119"/>
      <c r="OIQ27" s="119"/>
      <c r="OIR27" s="119"/>
      <c r="OIS27" s="119"/>
      <c r="OIT27" s="119"/>
      <c r="OIU27" s="119"/>
      <c r="OIV27" s="119"/>
      <c r="OIW27" s="119"/>
      <c r="OIX27" s="119"/>
      <c r="OIY27" s="119"/>
      <c r="OIZ27" s="119"/>
      <c r="OJA27" s="119"/>
      <c r="OJB27" s="119"/>
      <c r="OJC27" s="119"/>
      <c r="OJD27" s="119"/>
      <c r="OJE27" s="119"/>
      <c r="OJF27" s="119"/>
      <c r="OJG27" s="119"/>
      <c r="OJH27" s="119"/>
      <c r="OJI27" s="119"/>
      <c r="OJJ27" s="119"/>
      <c r="OJK27" s="119"/>
      <c r="OJL27" s="119"/>
      <c r="OJM27" s="119"/>
      <c r="OJN27" s="119"/>
      <c r="OJO27" s="119"/>
      <c r="OJP27" s="119"/>
      <c r="OJQ27" s="119"/>
      <c r="OJR27" s="119"/>
      <c r="OJS27" s="119"/>
      <c r="OJT27" s="119"/>
      <c r="OJU27" s="119"/>
      <c r="OJV27" s="119"/>
      <c r="OJW27" s="119"/>
      <c r="OJX27" s="119"/>
      <c r="OJY27" s="119"/>
      <c r="OJZ27" s="119"/>
      <c r="OKA27" s="119"/>
      <c r="OKB27" s="119"/>
      <c r="OKC27" s="119"/>
      <c r="OKD27" s="119"/>
      <c r="OKE27" s="119"/>
      <c r="OKF27" s="119"/>
      <c r="OKG27" s="119"/>
      <c r="OKH27" s="119"/>
      <c r="OKI27" s="119"/>
      <c r="OKJ27" s="119"/>
      <c r="OKK27" s="119"/>
      <c r="OKL27" s="119"/>
      <c r="OKM27" s="119"/>
      <c r="OKN27" s="119"/>
      <c r="OKO27" s="119"/>
      <c r="OKP27" s="119"/>
      <c r="OKQ27" s="119"/>
      <c r="OKR27" s="119"/>
      <c r="OKS27" s="119"/>
      <c r="OKT27" s="119"/>
      <c r="OKU27" s="119"/>
      <c r="OKV27" s="119"/>
      <c r="OKW27" s="119"/>
      <c r="OKX27" s="119"/>
      <c r="OKY27" s="119"/>
      <c r="OKZ27" s="119"/>
      <c r="OLA27" s="119"/>
      <c r="OLB27" s="119"/>
      <c r="OLC27" s="119"/>
      <c r="OLD27" s="119"/>
      <c r="OLE27" s="119"/>
      <c r="OLF27" s="119"/>
      <c r="OLG27" s="119"/>
      <c r="OLH27" s="119"/>
      <c r="OLI27" s="119"/>
      <c r="OLJ27" s="119"/>
      <c r="OLK27" s="119"/>
      <c r="OLL27" s="119"/>
      <c r="OLM27" s="119"/>
      <c r="OLN27" s="119"/>
      <c r="OLO27" s="119"/>
      <c r="OLP27" s="119"/>
      <c r="OLQ27" s="119"/>
      <c r="OLR27" s="119"/>
      <c r="OLS27" s="119"/>
      <c r="OLT27" s="119"/>
      <c r="OLU27" s="119"/>
      <c r="OLV27" s="119"/>
      <c r="OLW27" s="119"/>
      <c r="OLX27" s="119"/>
      <c r="OLY27" s="119"/>
      <c r="OLZ27" s="119"/>
      <c r="OMA27" s="119"/>
      <c r="OMB27" s="119"/>
      <c r="OMC27" s="119"/>
      <c r="OMD27" s="119"/>
      <c r="OME27" s="119"/>
      <c r="OMF27" s="119"/>
      <c r="OMG27" s="119"/>
      <c r="OMH27" s="119"/>
      <c r="OMI27" s="119"/>
      <c r="OMJ27" s="119"/>
      <c r="OMK27" s="119"/>
      <c r="OML27" s="119"/>
      <c r="OMM27" s="119"/>
      <c r="OMN27" s="119"/>
      <c r="OMO27" s="119"/>
      <c r="OMP27" s="119"/>
      <c r="OMQ27" s="119"/>
      <c r="OMR27" s="119"/>
      <c r="OMS27" s="119"/>
      <c r="OMT27" s="119"/>
      <c r="OMU27" s="119"/>
      <c r="OMV27" s="119"/>
      <c r="OMW27" s="119"/>
      <c r="OMX27" s="119"/>
      <c r="OMY27" s="119"/>
      <c r="OMZ27" s="119"/>
      <c r="ONA27" s="119"/>
      <c r="ONB27" s="119"/>
      <c r="ONC27" s="119"/>
      <c r="OND27" s="119"/>
      <c r="ONE27" s="119"/>
      <c r="ONF27" s="119"/>
      <c r="ONG27" s="119"/>
      <c r="ONH27" s="119"/>
      <c r="ONI27" s="119"/>
      <c r="ONJ27" s="119"/>
      <c r="ONK27" s="119"/>
      <c r="ONL27" s="119"/>
      <c r="ONM27" s="119"/>
      <c r="ONN27" s="119"/>
      <c r="ONO27" s="119"/>
      <c r="ONP27" s="119"/>
      <c r="ONQ27" s="119"/>
      <c r="ONR27" s="119"/>
      <c r="ONS27" s="119"/>
      <c r="ONT27" s="119"/>
      <c r="ONU27" s="119"/>
      <c r="ONV27" s="119"/>
      <c r="ONW27" s="119"/>
      <c r="ONX27" s="119"/>
      <c r="ONY27" s="119"/>
      <c r="ONZ27" s="119"/>
      <c r="OOA27" s="119"/>
      <c r="OOB27" s="119"/>
      <c r="OOC27" s="119"/>
      <c r="OOD27" s="119"/>
      <c r="OOE27" s="119"/>
      <c r="OOF27" s="119"/>
      <c r="OOG27" s="119"/>
      <c r="OOH27" s="119"/>
      <c r="OOI27" s="119"/>
      <c r="OOJ27" s="119"/>
      <c r="OOK27" s="119"/>
      <c r="OOL27" s="119"/>
      <c r="OOM27" s="119"/>
      <c r="OON27" s="119"/>
      <c r="OOO27" s="119"/>
      <c r="OOP27" s="119"/>
      <c r="OOQ27" s="119"/>
      <c r="OOR27" s="119"/>
      <c r="OOS27" s="119"/>
      <c r="OOT27" s="119"/>
      <c r="OOU27" s="119"/>
      <c r="OOV27" s="119"/>
      <c r="OOW27" s="119"/>
      <c r="OOX27" s="119"/>
      <c r="OOY27" s="119"/>
      <c r="OOZ27" s="119"/>
      <c r="OPA27" s="119"/>
      <c r="OPB27" s="119"/>
      <c r="OPC27" s="119"/>
      <c r="OPD27" s="119"/>
      <c r="OPE27" s="119"/>
      <c r="OPF27" s="119"/>
      <c r="OPG27" s="119"/>
      <c r="OPH27" s="119"/>
      <c r="OPI27" s="119"/>
      <c r="OPJ27" s="119"/>
      <c r="OPK27" s="119"/>
      <c r="OPL27" s="119"/>
      <c r="OPM27" s="119"/>
      <c r="OPN27" s="119"/>
      <c r="OPO27" s="119"/>
      <c r="OPP27" s="119"/>
      <c r="OPQ27" s="119"/>
      <c r="OPR27" s="119"/>
      <c r="OPS27" s="119"/>
      <c r="OPT27" s="119"/>
      <c r="OPU27" s="119"/>
      <c r="OPV27" s="119"/>
      <c r="OPW27" s="119"/>
      <c r="OPX27" s="119"/>
      <c r="OPY27" s="119"/>
      <c r="OPZ27" s="119"/>
      <c r="OQA27" s="119"/>
      <c r="OQB27" s="119"/>
      <c r="OQC27" s="119"/>
      <c r="OQD27" s="119"/>
      <c r="OQE27" s="119"/>
      <c r="OQF27" s="119"/>
      <c r="OQG27" s="119"/>
      <c r="OQH27" s="119"/>
      <c r="OQI27" s="119"/>
      <c r="OQJ27" s="119"/>
      <c r="OQK27" s="119"/>
      <c r="OQL27" s="119"/>
      <c r="OQM27" s="119"/>
      <c r="OQN27" s="119"/>
      <c r="OQO27" s="119"/>
      <c r="OQP27" s="119"/>
      <c r="OQQ27" s="119"/>
      <c r="OQR27" s="119"/>
      <c r="OQS27" s="119"/>
      <c r="OQT27" s="119"/>
      <c r="OQU27" s="119"/>
      <c r="OQV27" s="119"/>
      <c r="OQW27" s="119"/>
      <c r="OQX27" s="119"/>
      <c r="OQY27" s="119"/>
      <c r="OQZ27" s="119"/>
      <c r="ORA27" s="119"/>
      <c r="ORB27" s="119"/>
      <c r="ORC27" s="119"/>
      <c r="ORD27" s="119"/>
      <c r="ORE27" s="119"/>
      <c r="ORF27" s="119"/>
      <c r="ORG27" s="119"/>
      <c r="ORH27" s="119"/>
      <c r="ORI27" s="119"/>
      <c r="ORJ27" s="119"/>
      <c r="ORK27" s="119"/>
      <c r="ORL27" s="119"/>
      <c r="ORM27" s="119"/>
      <c r="ORN27" s="119"/>
      <c r="ORO27" s="119"/>
      <c r="ORP27" s="119"/>
      <c r="ORQ27" s="119"/>
      <c r="ORR27" s="119"/>
      <c r="ORS27" s="119"/>
      <c r="ORT27" s="119"/>
      <c r="ORU27" s="119"/>
      <c r="ORV27" s="119"/>
      <c r="ORW27" s="119"/>
      <c r="ORX27" s="119"/>
      <c r="ORY27" s="119"/>
      <c r="ORZ27" s="119"/>
      <c r="OSA27" s="119"/>
      <c r="OSB27" s="119"/>
      <c r="OSC27" s="119"/>
      <c r="OSD27" s="119"/>
      <c r="OSE27" s="119"/>
      <c r="OSF27" s="119"/>
      <c r="OSG27" s="119"/>
      <c r="OSH27" s="119"/>
      <c r="OSI27" s="119"/>
      <c r="OSJ27" s="119"/>
      <c r="OSK27" s="119"/>
      <c r="OSL27" s="119"/>
      <c r="OSM27" s="119"/>
      <c r="OSN27" s="119"/>
      <c r="OSO27" s="119"/>
      <c r="OSP27" s="119"/>
      <c r="OSQ27" s="119"/>
      <c r="OSR27" s="119"/>
      <c r="OSS27" s="119"/>
      <c r="OST27" s="119"/>
      <c r="OSU27" s="119"/>
      <c r="OSV27" s="119"/>
      <c r="OSW27" s="119"/>
      <c r="OSX27" s="119"/>
      <c r="OSY27" s="119"/>
      <c r="OSZ27" s="119"/>
      <c r="OTA27" s="119"/>
      <c r="OTB27" s="119"/>
      <c r="OTC27" s="119"/>
      <c r="OTD27" s="119"/>
      <c r="OTE27" s="119"/>
      <c r="OTF27" s="119"/>
      <c r="OTG27" s="119"/>
      <c r="OTH27" s="119"/>
      <c r="OTI27" s="119"/>
      <c r="OTJ27" s="119"/>
      <c r="OTK27" s="119"/>
      <c r="OTL27" s="119"/>
      <c r="OTM27" s="119"/>
      <c r="OTN27" s="119"/>
      <c r="OTO27" s="119"/>
      <c r="OTP27" s="119"/>
      <c r="OTQ27" s="119"/>
      <c r="OTR27" s="119"/>
      <c r="OTS27" s="119"/>
      <c r="OTT27" s="119"/>
      <c r="OTU27" s="119"/>
      <c r="OTV27" s="119"/>
      <c r="OTW27" s="119"/>
      <c r="OTX27" s="119"/>
      <c r="OTY27" s="119"/>
      <c r="OTZ27" s="119"/>
      <c r="OUA27" s="119"/>
      <c r="OUB27" s="119"/>
      <c r="OUC27" s="119"/>
      <c r="OUD27" s="119"/>
      <c r="OUE27" s="119"/>
      <c r="OUF27" s="119"/>
      <c r="OUG27" s="119"/>
      <c r="OUH27" s="119"/>
      <c r="OUI27" s="119"/>
      <c r="OUJ27" s="119"/>
      <c r="OUK27" s="119"/>
      <c r="OUL27" s="119"/>
      <c r="OUM27" s="119"/>
      <c r="OUN27" s="119"/>
      <c r="OUO27" s="119"/>
      <c r="OUP27" s="119"/>
      <c r="OUQ27" s="119"/>
      <c r="OUR27" s="119"/>
      <c r="OUS27" s="119"/>
      <c r="OUT27" s="119"/>
      <c r="OUU27" s="119"/>
      <c r="OUV27" s="119"/>
      <c r="OUW27" s="119"/>
      <c r="OUX27" s="119"/>
      <c r="OUY27" s="119"/>
      <c r="OUZ27" s="119"/>
      <c r="OVA27" s="119"/>
      <c r="OVB27" s="119"/>
      <c r="OVC27" s="119"/>
      <c r="OVD27" s="119"/>
      <c r="OVE27" s="119"/>
      <c r="OVF27" s="119"/>
      <c r="OVG27" s="119"/>
      <c r="OVH27" s="119"/>
      <c r="OVI27" s="119"/>
      <c r="OVJ27" s="119"/>
      <c r="OVK27" s="119"/>
      <c r="OVL27" s="119"/>
      <c r="OVM27" s="119"/>
      <c r="OVN27" s="119"/>
      <c r="OVO27" s="119"/>
      <c r="OVP27" s="119"/>
      <c r="OVQ27" s="119"/>
      <c r="OVR27" s="119"/>
      <c r="OVS27" s="119"/>
      <c r="OVT27" s="119"/>
      <c r="OVU27" s="119"/>
      <c r="OVV27" s="119"/>
      <c r="OVW27" s="119"/>
      <c r="OVX27" s="119"/>
      <c r="OVY27" s="119"/>
      <c r="OVZ27" s="119"/>
      <c r="OWA27" s="119"/>
      <c r="OWB27" s="119"/>
      <c r="OWC27" s="119"/>
      <c r="OWD27" s="119"/>
      <c r="OWE27" s="119"/>
      <c r="OWF27" s="119"/>
      <c r="OWG27" s="119"/>
      <c r="OWH27" s="119"/>
      <c r="OWI27" s="119"/>
      <c r="OWJ27" s="119"/>
      <c r="OWK27" s="119"/>
      <c r="OWL27" s="119"/>
      <c r="OWM27" s="119"/>
      <c r="OWN27" s="119"/>
      <c r="OWO27" s="119"/>
      <c r="OWP27" s="119"/>
      <c r="OWQ27" s="119"/>
      <c r="OWR27" s="119"/>
      <c r="OWS27" s="119"/>
      <c r="OWT27" s="119"/>
      <c r="OWU27" s="119"/>
      <c r="OWV27" s="119"/>
      <c r="OWW27" s="119"/>
      <c r="OWX27" s="119"/>
      <c r="OWY27" s="119"/>
      <c r="OWZ27" s="119"/>
      <c r="OXA27" s="119"/>
      <c r="OXB27" s="119"/>
      <c r="OXC27" s="119"/>
      <c r="OXD27" s="119"/>
      <c r="OXE27" s="119"/>
      <c r="OXF27" s="119"/>
      <c r="OXG27" s="119"/>
      <c r="OXH27" s="119"/>
      <c r="OXI27" s="119"/>
      <c r="OXJ27" s="119"/>
      <c r="OXK27" s="119"/>
      <c r="OXL27" s="119"/>
      <c r="OXM27" s="119"/>
      <c r="OXN27" s="119"/>
      <c r="OXO27" s="119"/>
      <c r="OXP27" s="119"/>
      <c r="OXQ27" s="119"/>
      <c r="OXR27" s="119"/>
      <c r="OXS27" s="119"/>
      <c r="OXT27" s="119"/>
      <c r="OXU27" s="119"/>
      <c r="OXV27" s="119"/>
      <c r="OXW27" s="119"/>
      <c r="OXX27" s="119"/>
      <c r="OXY27" s="119"/>
      <c r="OXZ27" s="119"/>
      <c r="OYA27" s="119"/>
      <c r="OYB27" s="119"/>
      <c r="OYC27" s="119"/>
      <c r="OYD27" s="119"/>
      <c r="OYE27" s="119"/>
      <c r="OYF27" s="119"/>
      <c r="OYG27" s="119"/>
      <c r="OYH27" s="119"/>
      <c r="OYI27" s="119"/>
      <c r="OYJ27" s="119"/>
      <c r="OYK27" s="119"/>
      <c r="OYL27" s="119"/>
      <c r="OYM27" s="119"/>
      <c r="OYN27" s="119"/>
      <c r="OYO27" s="119"/>
      <c r="OYP27" s="119"/>
      <c r="OYQ27" s="119"/>
      <c r="OYR27" s="119"/>
      <c r="OYS27" s="119"/>
      <c r="OYT27" s="119"/>
      <c r="OYU27" s="119"/>
      <c r="OYV27" s="119"/>
      <c r="OYW27" s="119"/>
      <c r="OYX27" s="119"/>
      <c r="OYY27" s="119"/>
      <c r="OYZ27" s="119"/>
      <c r="OZA27" s="119"/>
      <c r="OZB27" s="119"/>
      <c r="OZC27" s="119"/>
      <c r="OZD27" s="119"/>
      <c r="OZE27" s="119"/>
      <c r="OZF27" s="119"/>
      <c r="OZG27" s="119"/>
      <c r="OZH27" s="119"/>
      <c r="OZI27" s="119"/>
      <c r="OZJ27" s="119"/>
      <c r="OZK27" s="119"/>
      <c r="OZL27" s="119"/>
      <c r="OZM27" s="119"/>
      <c r="OZN27" s="119"/>
      <c r="OZO27" s="119"/>
      <c r="OZP27" s="119"/>
      <c r="OZQ27" s="119"/>
      <c r="OZR27" s="119"/>
      <c r="OZS27" s="119"/>
      <c r="OZT27" s="119"/>
      <c r="OZU27" s="119"/>
      <c r="OZV27" s="119"/>
      <c r="OZW27" s="119"/>
      <c r="OZX27" s="119"/>
      <c r="OZY27" s="119"/>
      <c r="OZZ27" s="119"/>
      <c r="PAA27" s="119"/>
      <c r="PAB27" s="119"/>
      <c r="PAC27" s="119"/>
      <c r="PAD27" s="119"/>
      <c r="PAE27" s="119"/>
      <c r="PAF27" s="119"/>
      <c r="PAG27" s="119"/>
      <c r="PAH27" s="119"/>
      <c r="PAI27" s="119"/>
      <c r="PAJ27" s="119"/>
      <c r="PAK27" s="119"/>
      <c r="PAL27" s="119"/>
      <c r="PAM27" s="119"/>
      <c r="PAN27" s="119"/>
      <c r="PAO27" s="119"/>
      <c r="PAP27" s="119"/>
      <c r="PAQ27" s="119"/>
      <c r="PAR27" s="119"/>
      <c r="PAS27" s="119"/>
      <c r="PAT27" s="119"/>
      <c r="PAU27" s="119"/>
      <c r="PAV27" s="119"/>
      <c r="PAW27" s="119"/>
      <c r="PAX27" s="119"/>
      <c r="PAY27" s="119"/>
      <c r="PAZ27" s="119"/>
      <c r="PBA27" s="119"/>
      <c r="PBB27" s="119"/>
      <c r="PBC27" s="119"/>
      <c r="PBD27" s="119"/>
      <c r="PBE27" s="119"/>
      <c r="PBF27" s="119"/>
      <c r="PBG27" s="119"/>
      <c r="PBH27" s="119"/>
      <c r="PBI27" s="119"/>
      <c r="PBJ27" s="119"/>
      <c r="PBK27" s="119"/>
      <c r="PBL27" s="119"/>
      <c r="PBM27" s="119"/>
      <c r="PBN27" s="119"/>
      <c r="PBO27" s="119"/>
      <c r="PBP27" s="119"/>
      <c r="PBQ27" s="119"/>
      <c r="PBR27" s="119"/>
      <c r="PBS27" s="119"/>
      <c r="PBT27" s="119"/>
      <c r="PBU27" s="119"/>
      <c r="PBV27" s="119"/>
      <c r="PBW27" s="119"/>
      <c r="PBX27" s="119"/>
      <c r="PBY27" s="119"/>
      <c r="PBZ27" s="119"/>
      <c r="PCA27" s="119"/>
      <c r="PCB27" s="119"/>
      <c r="PCC27" s="119"/>
      <c r="PCD27" s="119"/>
      <c r="PCE27" s="119"/>
      <c r="PCF27" s="119"/>
      <c r="PCG27" s="119"/>
      <c r="PCH27" s="119"/>
      <c r="PCI27" s="119"/>
      <c r="PCJ27" s="119"/>
      <c r="PCK27" s="119"/>
      <c r="PCL27" s="119"/>
      <c r="PCM27" s="119"/>
      <c r="PCN27" s="119"/>
      <c r="PCO27" s="119"/>
      <c r="PCP27" s="119"/>
      <c r="PCQ27" s="119"/>
      <c r="PCR27" s="119"/>
      <c r="PCS27" s="119"/>
      <c r="PCT27" s="119"/>
      <c r="PCU27" s="119"/>
      <c r="PCV27" s="119"/>
      <c r="PCW27" s="119"/>
      <c r="PCX27" s="119"/>
      <c r="PCY27" s="119"/>
      <c r="PCZ27" s="119"/>
      <c r="PDA27" s="119"/>
      <c r="PDB27" s="119"/>
      <c r="PDC27" s="119"/>
      <c r="PDD27" s="119"/>
      <c r="PDE27" s="119"/>
      <c r="PDF27" s="119"/>
      <c r="PDG27" s="119"/>
      <c r="PDH27" s="119"/>
      <c r="PDI27" s="119"/>
      <c r="PDJ27" s="119"/>
      <c r="PDK27" s="119"/>
      <c r="PDL27" s="119"/>
      <c r="PDM27" s="119"/>
      <c r="PDN27" s="119"/>
      <c r="PDO27" s="119"/>
      <c r="PDP27" s="119"/>
      <c r="PDQ27" s="119"/>
      <c r="PDR27" s="119"/>
      <c r="PDS27" s="119"/>
      <c r="PDT27" s="119"/>
      <c r="PDU27" s="119"/>
      <c r="PDV27" s="119"/>
      <c r="PDW27" s="119"/>
      <c r="PDX27" s="119"/>
      <c r="PDY27" s="119"/>
      <c r="PDZ27" s="119"/>
      <c r="PEA27" s="119"/>
      <c r="PEB27" s="119"/>
      <c r="PEC27" s="119"/>
      <c r="PED27" s="119"/>
      <c r="PEE27" s="119"/>
      <c r="PEF27" s="119"/>
      <c r="PEG27" s="119"/>
      <c r="PEH27" s="119"/>
      <c r="PEI27" s="119"/>
      <c r="PEJ27" s="119"/>
      <c r="PEK27" s="119"/>
      <c r="PEL27" s="119"/>
      <c r="PEM27" s="119"/>
      <c r="PEN27" s="119"/>
      <c r="PEO27" s="119"/>
      <c r="PEP27" s="119"/>
      <c r="PEQ27" s="119"/>
      <c r="PER27" s="119"/>
      <c r="PES27" s="119"/>
      <c r="PET27" s="119"/>
      <c r="PEU27" s="119"/>
      <c r="PEV27" s="119"/>
      <c r="PEW27" s="119"/>
      <c r="PEX27" s="119"/>
      <c r="PEY27" s="119"/>
      <c r="PEZ27" s="119"/>
      <c r="PFA27" s="119"/>
      <c r="PFB27" s="119"/>
      <c r="PFC27" s="119"/>
      <c r="PFD27" s="119"/>
      <c r="PFE27" s="119"/>
      <c r="PFF27" s="119"/>
      <c r="PFG27" s="119"/>
      <c r="PFH27" s="119"/>
      <c r="PFI27" s="119"/>
      <c r="PFJ27" s="119"/>
      <c r="PFK27" s="119"/>
      <c r="PFL27" s="119"/>
      <c r="PFM27" s="119"/>
      <c r="PFN27" s="119"/>
      <c r="PFO27" s="119"/>
      <c r="PFP27" s="119"/>
      <c r="PFQ27" s="119"/>
      <c r="PFR27" s="119"/>
      <c r="PFS27" s="119"/>
      <c r="PFT27" s="119"/>
      <c r="PFU27" s="119"/>
      <c r="PFV27" s="119"/>
      <c r="PFW27" s="119"/>
      <c r="PFX27" s="119"/>
      <c r="PFY27" s="119"/>
      <c r="PFZ27" s="119"/>
      <c r="PGA27" s="119"/>
      <c r="PGB27" s="119"/>
      <c r="PGC27" s="119"/>
      <c r="PGD27" s="119"/>
      <c r="PGE27" s="119"/>
      <c r="PGF27" s="119"/>
      <c r="PGG27" s="119"/>
      <c r="PGH27" s="119"/>
      <c r="PGI27" s="119"/>
      <c r="PGJ27" s="119"/>
      <c r="PGK27" s="119"/>
      <c r="PGL27" s="119"/>
      <c r="PGM27" s="119"/>
      <c r="PGN27" s="119"/>
      <c r="PGO27" s="119"/>
      <c r="PGP27" s="119"/>
      <c r="PGQ27" s="119"/>
      <c r="PGR27" s="119"/>
      <c r="PGS27" s="119"/>
      <c r="PGT27" s="119"/>
      <c r="PGU27" s="119"/>
      <c r="PGV27" s="119"/>
      <c r="PGW27" s="119"/>
      <c r="PGX27" s="119"/>
      <c r="PGY27" s="119"/>
      <c r="PGZ27" s="119"/>
      <c r="PHA27" s="119"/>
      <c r="PHB27" s="119"/>
      <c r="PHC27" s="119"/>
      <c r="PHD27" s="119"/>
      <c r="PHE27" s="119"/>
      <c r="PHF27" s="119"/>
      <c r="PHG27" s="119"/>
      <c r="PHH27" s="119"/>
      <c r="PHI27" s="119"/>
      <c r="PHJ27" s="119"/>
      <c r="PHK27" s="119"/>
      <c r="PHL27" s="119"/>
      <c r="PHM27" s="119"/>
      <c r="PHN27" s="119"/>
      <c r="PHO27" s="119"/>
      <c r="PHP27" s="119"/>
      <c r="PHQ27" s="119"/>
      <c r="PHR27" s="119"/>
      <c r="PHS27" s="119"/>
      <c r="PHT27" s="119"/>
      <c r="PHU27" s="119"/>
      <c r="PHV27" s="119"/>
      <c r="PHW27" s="119"/>
      <c r="PHX27" s="119"/>
      <c r="PHY27" s="119"/>
      <c r="PHZ27" s="119"/>
      <c r="PIA27" s="119"/>
      <c r="PIB27" s="119"/>
      <c r="PIC27" s="119"/>
      <c r="PID27" s="119"/>
      <c r="PIE27" s="119"/>
      <c r="PIF27" s="119"/>
      <c r="PIG27" s="119"/>
      <c r="PIH27" s="119"/>
      <c r="PII27" s="119"/>
      <c r="PIJ27" s="119"/>
      <c r="PIK27" s="119"/>
      <c r="PIL27" s="119"/>
      <c r="PIM27" s="119"/>
      <c r="PIN27" s="119"/>
      <c r="PIO27" s="119"/>
      <c r="PIP27" s="119"/>
      <c r="PIQ27" s="119"/>
      <c r="PIR27" s="119"/>
      <c r="PIS27" s="119"/>
      <c r="PIT27" s="119"/>
      <c r="PIU27" s="119"/>
      <c r="PIV27" s="119"/>
      <c r="PIW27" s="119"/>
      <c r="PIX27" s="119"/>
      <c r="PIY27" s="119"/>
      <c r="PIZ27" s="119"/>
      <c r="PJA27" s="119"/>
      <c r="PJB27" s="119"/>
      <c r="PJC27" s="119"/>
      <c r="PJD27" s="119"/>
      <c r="PJE27" s="119"/>
      <c r="PJF27" s="119"/>
      <c r="PJG27" s="119"/>
      <c r="PJH27" s="119"/>
      <c r="PJI27" s="119"/>
      <c r="PJJ27" s="119"/>
      <c r="PJK27" s="119"/>
      <c r="PJL27" s="119"/>
      <c r="PJM27" s="119"/>
      <c r="PJN27" s="119"/>
      <c r="PJO27" s="119"/>
      <c r="PJP27" s="119"/>
      <c r="PJQ27" s="119"/>
      <c r="PJR27" s="119"/>
      <c r="PJS27" s="119"/>
      <c r="PJT27" s="119"/>
      <c r="PJU27" s="119"/>
      <c r="PJV27" s="119"/>
      <c r="PJW27" s="119"/>
      <c r="PJX27" s="119"/>
      <c r="PJY27" s="119"/>
      <c r="PJZ27" s="119"/>
      <c r="PKA27" s="119"/>
      <c r="PKB27" s="119"/>
      <c r="PKC27" s="119"/>
      <c r="PKD27" s="119"/>
      <c r="PKE27" s="119"/>
      <c r="PKF27" s="119"/>
      <c r="PKG27" s="119"/>
      <c r="PKH27" s="119"/>
      <c r="PKI27" s="119"/>
      <c r="PKJ27" s="119"/>
      <c r="PKK27" s="119"/>
      <c r="PKL27" s="119"/>
      <c r="PKM27" s="119"/>
      <c r="PKN27" s="119"/>
      <c r="PKO27" s="119"/>
      <c r="PKP27" s="119"/>
      <c r="PKQ27" s="119"/>
      <c r="PKR27" s="119"/>
      <c r="PKS27" s="119"/>
      <c r="PKT27" s="119"/>
      <c r="PKU27" s="119"/>
      <c r="PKV27" s="119"/>
      <c r="PKW27" s="119"/>
      <c r="PKX27" s="119"/>
      <c r="PKY27" s="119"/>
      <c r="PKZ27" s="119"/>
      <c r="PLA27" s="119"/>
      <c r="PLB27" s="119"/>
      <c r="PLC27" s="119"/>
      <c r="PLD27" s="119"/>
      <c r="PLE27" s="119"/>
      <c r="PLF27" s="119"/>
      <c r="PLG27" s="119"/>
      <c r="PLH27" s="119"/>
      <c r="PLI27" s="119"/>
      <c r="PLJ27" s="119"/>
      <c r="PLK27" s="119"/>
      <c r="PLL27" s="119"/>
      <c r="PLM27" s="119"/>
      <c r="PLN27" s="119"/>
      <c r="PLO27" s="119"/>
      <c r="PLP27" s="119"/>
      <c r="PLQ27" s="119"/>
      <c r="PLR27" s="119"/>
      <c r="PLS27" s="119"/>
      <c r="PLT27" s="119"/>
      <c r="PLU27" s="119"/>
      <c r="PLV27" s="119"/>
      <c r="PLW27" s="119"/>
      <c r="PLX27" s="119"/>
      <c r="PLY27" s="119"/>
      <c r="PLZ27" s="119"/>
      <c r="PMA27" s="119"/>
      <c r="PMB27" s="119"/>
      <c r="PMC27" s="119"/>
      <c r="PMD27" s="119"/>
      <c r="PME27" s="119"/>
      <c r="PMF27" s="119"/>
      <c r="PMG27" s="119"/>
      <c r="PMH27" s="119"/>
      <c r="PMI27" s="119"/>
      <c r="PMJ27" s="119"/>
      <c r="PMK27" s="119"/>
      <c r="PML27" s="119"/>
      <c r="PMM27" s="119"/>
      <c r="PMN27" s="119"/>
      <c r="PMO27" s="119"/>
      <c r="PMP27" s="119"/>
      <c r="PMQ27" s="119"/>
      <c r="PMR27" s="119"/>
      <c r="PMS27" s="119"/>
      <c r="PMT27" s="119"/>
      <c r="PMU27" s="119"/>
      <c r="PMV27" s="119"/>
      <c r="PMW27" s="119"/>
      <c r="PMX27" s="119"/>
      <c r="PMY27" s="119"/>
      <c r="PMZ27" s="119"/>
      <c r="PNA27" s="119"/>
      <c r="PNB27" s="119"/>
      <c r="PNC27" s="119"/>
      <c r="PND27" s="119"/>
      <c r="PNE27" s="119"/>
      <c r="PNF27" s="119"/>
      <c r="PNG27" s="119"/>
      <c r="PNH27" s="119"/>
      <c r="PNI27" s="119"/>
      <c r="PNJ27" s="119"/>
      <c r="PNK27" s="119"/>
      <c r="PNL27" s="119"/>
      <c r="PNM27" s="119"/>
      <c r="PNN27" s="119"/>
      <c r="PNO27" s="119"/>
      <c r="PNP27" s="119"/>
      <c r="PNQ27" s="119"/>
      <c r="PNR27" s="119"/>
      <c r="PNS27" s="119"/>
      <c r="PNT27" s="119"/>
      <c r="PNU27" s="119"/>
      <c r="PNV27" s="119"/>
      <c r="PNW27" s="119"/>
      <c r="PNX27" s="119"/>
      <c r="PNY27" s="119"/>
      <c r="PNZ27" s="119"/>
      <c r="POA27" s="119"/>
      <c r="POB27" s="119"/>
      <c r="POC27" s="119"/>
      <c r="POD27" s="119"/>
      <c r="POE27" s="119"/>
      <c r="POF27" s="119"/>
      <c r="POG27" s="119"/>
      <c r="POH27" s="119"/>
      <c r="POI27" s="119"/>
      <c r="POJ27" s="119"/>
      <c r="POK27" s="119"/>
      <c r="POL27" s="119"/>
      <c r="POM27" s="119"/>
      <c r="PON27" s="119"/>
      <c r="POO27" s="119"/>
      <c r="POP27" s="119"/>
      <c r="POQ27" s="119"/>
      <c r="POR27" s="119"/>
      <c r="POS27" s="119"/>
      <c r="POT27" s="119"/>
      <c r="POU27" s="119"/>
      <c r="POV27" s="119"/>
      <c r="POW27" s="119"/>
      <c r="POX27" s="119"/>
      <c r="POY27" s="119"/>
      <c r="POZ27" s="119"/>
      <c r="PPA27" s="119"/>
      <c r="PPB27" s="119"/>
      <c r="PPC27" s="119"/>
      <c r="PPD27" s="119"/>
      <c r="PPE27" s="119"/>
      <c r="PPF27" s="119"/>
      <c r="PPG27" s="119"/>
      <c r="PPH27" s="119"/>
      <c r="PPI27" s="119"/>
      <c r="PPJ27" s="119"/>
      <c r="PPK27" s="119"/>
      <c r="PPL27" s="119"/>
      <c r="PPM27" s="119"/>
      <c r="PPN27" s="119"/>
      <c r="PPO27" s="119"/>
      <c r="PPP27" s="119"/>
      <c r="PPQ27" s="119"/>
      <c r="PPR27" s="119"/>
      <c r="PPS27" s="119"/>
      <c r="PPT27" s="119"/>
      <c r="PPU27" s="119"/>
      <c r="PPV27" s="119"/>
      <c r="PPW27" s="119"/>
      <c r="PPX27" s="119"/>
      <c r="PPY27" s="119"/>
      <c r="PPZ27" s="119"/>
      <c r="PQA27" s="119"/>
      <c r="PQB27" s="119"/>
      <c r="PQC27" s="119"/>
      <c r="PQD27" s="119"/>
      <c r="PQE27" s="119"/>
      <c r="PQF27" s="119"/>
      <c r="PQG27" s="119"/>
      <c r="PQH27" s="119"/>
      <c r="PQI27" s="119"/>
      <c r="PQJ27" s="119"/>
      <c r="PQK27" s="119"/>
      <c r="PQL27" s="119"/>
      <c r="PQM27" s="119"/>
      <c r="PQN27" s="119"/>
      <c r="PQO27" s="119"/>
      <c r="PQP27" s="119"/>
      <c r="PQQ27" s="119"/>
      <c r="PQR27" s="119"/>
      <c r="PQS27" s="119"/>
      <c r="PQT27" s="119"/>
      <c r="PQU27" s="119"/>
      <c r="PQV27" s="119"/>
      <c r="PQW27" s="119"/>
      <c r="PQX27" s="119"/>
      <c r="PQY27" s="119"/>
      <c r="PQZ27" s="119"/>
      <c r="PRA27" s="119"/>
      <c r="PRB27" s="119"/>
      <c r="PRC27" s="119"/>
      <c r="PRD27" s="119"/>
      <c r="PRE27" s="119"/>
      <c r="PRF27" s="119"/>
      <c r="PRG27" s="119"/>
      <c r="PRH27" s="119"/>
      <c r="PRI27" s="119"/>
      <c r="PRJ27" s="119"/>
      <c r="PRK27" s="119"/>
      <c r="PRL27" s="119"/>
      <c r="PRM27" s="119"/>
      <c r="PRN27" s="119"/>
      <c r="PRO27" s="119"/>
      <c r="PRP27" s="119"/>
      <c r="PRQ27" s="119"/>
      <c r="PRR27" s="119"/>
      <c r="PRS27" s="119"/>
      <c r="PRT27" s="119"/>
      <c r="PRU27" s="119"/>
      <c r="PRV27" s="119"/>
      <c r="PRW27" s="119"/>
      <c r="PRX27" s="119"/>
      <c r="PRY27" s="119"/>
      <c r="PRZ27" s="119"/>
      <c r="PSA27" s="119"/>
      <c r="PSB27" s="119"/>
      <c r="PSC27" s="119"/>
      <c r="PSD27" s="119"/>
      <c r="PSE27" s="119"/>
      <c r="PSF27" s="119"/>
      <c r="PSG27" s="119"/>
      <c r="PSH27" s="119"/>
      <c r="PSI27" s="119"/>
      <c r="PSJ27" s="119"/>
      <c r="PSK27" s="119"/>
      <c r="PSL27" s="119"/>
      <c r="PSM27" s="119"/>
      <c r="PSN27" s="119"/>
      <c r="PSO27" s="119"/>
      <c r="PSP27" s="119"/>
      <c r="PSQ27" s="119"/>
      <c r="PSR27" s="119"/>
      <c r="PSS27" s="119"/>
      <c r="PST27" s="119"/>
      <c r="PSU27" s="119"/>
      <c r="PSV27" s="119"/>
      <c r="PSW27" s="119"/>
      <c r="PSX27" s="119"/>
      <c r="PSY27" s="119"/>
      <c r="PSZ27" s="119"/>
      <c r="PTA27" s="119"/>
      <c r="PTB27" s="119"/>
      <c r="PTC27" s="119"/>
      <c r="PTD27" s="119"/>
      <c r="PTE27" s="119"/>
      <c r="PTF27" s="119"/>
      <c r="PTG27" s="119"/>
      <c r="PTH27" s="119"/>
      <c r="PTI27" s="119"/>
      <c r="PTJ27" s="119"/>
      <c r="PTK27" s="119"/>
      <c r="PTL27" s="119"/>
      <c r="PTM27" s="119"/>
      <c r="PTN27" s="119"/>
      <c r="PTO27" s="119"/>
      <c r="PTP27" s="119"/>
      <c r="PTQ27" s="119"/>
      <c r="PTR27" s="119"/>
      <c r="PTS27" s="119"/>
      <c r="PTT27" s="119"/>
      <c r="PTU27" s="119"/>
      <c r="PTV27" s="119"/>
      <c r="PTW27" s="119"/>
      <c r="PTX27" s="119"/>
      <c r="PTY27" s="119"/>
      <c r="PTZ27" s="119"/>
      <c r="PUA27" s="119"/>
      <c r="PUB27" s="119"/>
      <c r="PUC27" s="119"/>
      <c r="PUD27" s="119"/>
      <c r="PUE27" s="119"/>
      <c r="PUF27" s="119"/>
      <c r="PUG27" s="119"/>
      <c r="PUH27" s="119"/>
      <c r="PUI27" s="119"/>
      <c r="PUJ27" s="119"/>
      <c r="PUK27" s="119"/>
      <c r="PUL27" s="119"/>
      <c r="PUM27" s="119"/>
      <c r="PUN27" s="119"/>
      <c r="PUO27" s="119"/>
      <c r="PUP27" s="119"/>
      <c r="PUQ27" s="119"/>
      <c r="PUR27" s="119"/>
      <c r="PUS27" s="119"/>
      <c r="PUT27" s="119"/>
      <c r="PUU27" s="119"/>
      <c r="PUV27" s="119"/>
      <c r="PUW27" s="119"/>
      <c r="PUX27" s="119"/>
      <c r="PUY27" s="119"/>
      <c r="PUZ27" s="119"/>
      <c r="PVA27" s="119"/>
      <c r="PVB27" s="119"/>
      <c r="PVC27" s="119"/>
      <c r="PVD27" s="119"/>
      <c r="PVE27" s="119"/>
      <c r="PVF27" s="119"/>
      <c r="PVG27" s="119"/>
      <c r="PVH27" s="119"/>
      <c r="PVI27" s="119"/>
      <c r="PVJ27" s="119"/>
      <c r="PVK27" s="119"/>
      <c r="PVL27" s="119"/>
      <c r="PVM27" s="119"/>
      <c r="PVN27" s="119"/>
      <c r="PVO27" s="119"/>
      <c r="PVP27" s="119"/>
      <c r="PVQ27" s="119"/>
      <c r="PVR27" s="119"/>
      <c r="PVS27" s="119"/>
      <c r="PVT27" s="119"/>
      <c r="PVU27" s="119"/>
      <c r="PVV27" s="119"/>
      <c r="PVW27" s="119"/>
      <c r="PVX27" s="119"/>
      <c r="PVY27" s="119"/>
      <c r="PVZ27" s="119"/>
      <c r="PWA27" s="119"/>
      <c r="PWB27" s="119"/>
      <c r="PWC27" s="119"/>
      <c r="PWD27" s="119"/>
      <c r="PWE27" s="119"/>
      <c r="PWF27" s="119"/>
      <c r="PWG27" s="119"/>
      <c r="PWH27" s="119"/>
      <c r="PWI27" s="119"/>
      <c r="PWJ27" s="119"/>
      <c r="PWK27" s="119"/>
      <c r="PWL27" s="119"/>
      <c r="PWM27" s="119"/>
      <c r="PWN27" s="119"/>
      <c r="PWO27" s="119"/>
      <c r="PWP27" s="119"/>
      <c r="PWQ27" s="119"/>
      <c r="PWR27" s="119"/>
      <c r="PWS27" s="119"/>
      <c r="PWT27" s="119"/>
      <c r="PWU27" s="119"/>
      <c r="PWV27" s="119"/>
      <c r="PWW27" s="119"/>
      <c r="PWX27" s="119"/>
      <c r="PWY27" s="119"/>
      <c r="PWZ27" s="119"/>
      <c r="PXA27" s="119"/>
      <c r="PXB27" s="119"/>
      <c r="PXC27" s="119"/>
      <c r="PXD27" s="119"/>
      <c r="PXE27" s="119"/>
      <c r="PXF27" s="119"/>
      <c r="PXG27" s="119"/>
      <c r="PXH27" s="119"/>
      <c r="PXI27" s="119"/>
      <c r="PXJ27" s="119"/>
      <c r="PXK27" s="119"/>
      <c r="PXL27" s="119"/>
      <c r="PXM27" s="119"/>
      <c r="PXN27" s="119"/>
      <c r="PXO27" s="119"/>
      <c r="PXP27" s="119"/>
      <c r="PXQ27" s="119"/>
      <c r="PXR27" s="119"/>
      <c r="PXS27" s="119"/>
      <c r="PXT27" s="119"/>
      <c r="PXU27" s="119"/>
      <c r="PXV27" s="119"/>
      <c r="PXW27" s="119"/>
      <c r="PXX27" s="119"/>
      <c r="PXY27" s="119"/>
      <c r="PXZ27" s="119"/>
      <c r="PYA27" s="119"/>
      <c r="PYB27" s="119"/>
      <c r="PYC27" s="119"/>
      <c r="PYD27" s="119"/>
      <c r="PYE27" s="119"/>
      <c r="PYF27" s="119"/>
      <c r="PYG27" s="119"/>
      <c r="PYH27" s="119"/>
      <c r="PYI27" s="119"/>
      <c r="PYJ27" s="119"/>
      <c r="PYK27" s="119"/>
      <c r="PYL27" s="119"/>
      <c r="PYM27" s="119"/>
      <c r="PYN27" s="119"/>
      <c r="PYO27" s="119"/>
      <c r="PYP27" s="119"/>
      <c r="PYQ27" s="119"/>
      <c r="PYR27" s="119"/>
      <c r="PYS27" s="119"/>
      <c r="PYT27" s="119"/>
      <c r="PYU27" s="119"/>
      <c r="PYV27" s="119"/>
      <c r="PYW27" s="119"/>
      <c r="PYX27" s="119"/>
      <c r="PYY27" s="119"/>
      <c r="PYZ27" s="119"/>
      <c r="PZA27" s="119"/>
      <c r="PZB27" s="119"/>
      <c r="PZC27" s="119"/>
      <c r="PZD27" s="119"/>
      <c r="PZE27" s="119"/>
      <c r="PZF27" s="119"/>
      <c r="PZG27" s="119"/>
      <c r="PZH27" s="119"/>
      <c r="PZI27" s="119"/>
      <c r="PZJ27" s="119"/>
      <c r="PZK27" s="119"/>
      <c r="PZL27" s="119"/>
      <c r="PZM27" s="119"/>
      <c r="PZN27" s="119"/>
      <c r="PZO27" s="119"/>
      <c r="PZP27" s="119"/>
      <c r="PZQ27" s="119"/>
      <c r="PZR27" s="119"/>
      <c r="PZS27" s="119"/>
      <c r="PZT27" s="119"/>
      <c r="PZU27" s="119"/>
      <c r="PZV27" s="119"/>
      <c r="PZW27" s="119"/>
      <c r="PZX27" s="119"/>
      <c r="PZY27" s="119"/>
      <c r="PZZ27" s="119"/>
      <c r="QAA27" s="119"/>
      <c r="QAB27" s="119"/>
      <c r="QAC27" s="119"/>
      <c r="QAD27" s="119"/>
      <c r="QAE27" s="119"/>
      <c r="QAF27" s="119"/>
      <c r="QAG27" s="119"/>
      <c r="QAH27" s="119"/>
      <c r="QAI27" s="119"/>
      <c r="QAJ27" s="119"/>
      <c r="QAK27" s="119"/>
      <c r="QAL27" s="119"/>
      <c r="QAM27" s="119"/>
      <c r="QAN27" s="119"/>
      <c r="QAO27" s="119"/>
      <c r="QAP27" s="119"/>
      <c r="QAQ27" s="119"/>
      <c r="QAR27" s="119"/>
      <c r="QAS27" s="119"/>
      <c r="QAT27" s="119"/>
      <c r="QAU27" s="119"/>
      <c r="QAV27" s="119"/>
      <c r="QAW27" s="119"/>
      <c r="QAX27" s="119"/>
      <c r="QAY27" s="119"/>
      <c r="QAZ27" s="119"/>
      <c r="QBA27" s="119"/>
      <c r="QBB27" s="119"/>
      <c r="QBC27" s="119"/>
      <c r="QBD27" s="119"/>
      <c r="QBE27" s="119"/>
      <c r="QBF27" s="119"/>
      <c r="QBG27" s="119"/>
      <c r="QBH27" s="119"/>
      <c r="QBI27" s="119"/>
      <c r="QBJ27" s="119"/>
      <c r="QBK27" s="119"/>
      <c r="QBL27" s="119"/>
      <c r="QBM27" s="119"/>
      <c r="QBN27" s="119"/>
      <c r="QBO27" s="119"/>
      <c r="QBP27" s="119"/>
      <c r="QBQ27" s="119"/>
      <c r="QBR27" s="119"/>
      <c r="QBS27" s="119"/>
      <c r="QBT27" s="119"/>
      <c r="QBU27" s="119"/>
      <c r="QBV27" s="119"/>
      <c r="QBW27" s="119"/>
      <c r="QBX27" s="119"/>
      <c r="QBY27" s="119"/>
      <c r="QBZ27" s="119"/>
      <c r="QCA27" s="119"/>
      <c r="QCB27" s="119"/>
      <c r="QCC27" s="119"/>
      <c r="QCD27" s="119"/>
      <c r="QCE27" s="119"/>
      <c r="QCF27" s="119"/>
      <c r="QCG27" s="119"/>
      <c r="QCH27" s="119"/>
      <c r="QCI27" s="119"/>
      <c r="QCJ27" s="119"/>
      <c r="QCK27" s="119"/>
      <c r="QCL27" s="119"/>
      <c r="QCM27" s="119"/>
      <c r="QCN27" s="119"/>
      <c r="QCO27" s="119"/>
      <c r="QCP27" s="119"/>
      <c r="QCQ27" s="119"/>
      <c r="QCR27" s="119"/>
      <c r="QCS27" s="119"/>
      <c r="QCT27" s="119"/>
      <c r="QCU27" s="119"/>
      <c r="QCV27" s="119"/>
      <c r="QCW27" s="119"/>
      <c r="QCX27" s="119"/>
      <c r="QCY27" s="119"/>
      <c r="QCZ27" s="119"/>
      <c r="QDA27" s="119"/>
      <c r="QDB27" s="119"/>
      <c r="QDC27" s="119"/>
      <c r="QDD27" s="119"/>
      <c r="QDE27" s="119"/>
      <c r="QDF27" s="119"/>
      <c r="QDG27" s="119"/>
      <c r="QDH27" s="119"/>
      <c r="QDI27" s="119"/>
      <c r="QDJ27" s="119"/>
      <c r="QDK27" s="119"/>
      <c r="QDL27" s="119"/>
      <c r="QDM27" s="119"/>
      <c r="QDN27" s="119"/>
      <c r="QDO27" s="119"/>
      <c r="QDP27" s="119"/>
      <c r="QDQ27" s="119"/>
      <c r="QDR27" s="119"/>
      <c r="QDS27" s="119"/>
      <c r="QDT27" s="119"/>
      <c r="QDU27" s="119"/>
      <c r="QDV27" s="119"/>
      <c r="QDW27" s="119"/>
      <c r="QDX27" s="119"/>
      <c r="QDY27" s="119"/>
      <c r="QDZ27" s="119"/>
      <c r="QEA27" s="119"/>
      <c r="QEB27" s="119"/>
      <c r="QEC27" s="119"/>
      <c r="QED27" s="119"/>
      <c r="QEE27" s="119"/>
      <c r="QEF27" s="119"/>
      <c r="QEG27" s="119"/>
      <c r="QEH27" s="119"/>
      <c r="QEI27" s="119"/>
      <c r="QEJ27" s="119"/>
      <c r="QEK27" s="119"/>
      <c r="QEL27" s="119"/>
      <c r="QEM27" s="119"/>
      <c r="QEN27" s="119"/>
      <c r="QEO27" s="119"/>
      <c r="QEP27" s="119"/>
      <c r="QEQ27" s="119"/>
      <c r="QER27" s="119"/>
      <c r="QES27" s="119"/>
      <c r="QET27" s="119"/>
      <c r="QEU27" s="119"/>
      <c r="QEV27" s="119"/>
      <c r="QEW27" s="119"/>
      <c r="QEX27" s="119"/>
      <c r="QEY27" s="119"/>
      <c r="QEZ27" s="119"/>
      <c r="QFA27" s="119"/>
      <c r="QFB27" s="119"/>
      <c r="QFC27" s="119"/>
      <c r="QFD27" s="119"/>
      <c r="QFE27" s="119"/>
      <c r="QFF27" s="119"/>
      <c r="QFG27" s="119"/>
      <c r="QFH27" s="119"/>
      <c r="QFI27" s="119"/>
      <c r="QFJ27" s="119"/>
      <c r="QFK27" s="119"/>
      <c r="QFL27" s="119"/>
      <c r="QFM27" s="119"/>
      <c r="QFN27" s="119"/>
      <c r="QFO27" s="119"/>
      <c r="QFP27" s="119"/>
      <c r="QFQ27" s="119"/>
      <c r="QFR27" s="119"/>
      <c r="QFS27" s="119"/>
      <c r="QFT27" s="119"/>
      <c r="QFU27" s="119"/>
      <c r="QFV27" s="119"/>
      <c r="QFW27" s="119"/>
      <c r="QFX27" s="119"/>
      <c r="QFY27" s="119"/>
      <c r="QFZ27" s="119"/>
      <c r="QGA27" s="119"/>
      <c r="QGB27" s="119"/>
      <c r="QGC27" s="119"/>
      <c r="QGD27" s="119"/>
      <c r="QGE27" s="119"/>
      <c r="QGF27" s="119"/>
      <c r="QGG27" s="119"/>
      <c r="QGH27" s="119"/>
      <c r="QGI27" s="119"/>
      <c r="QGJ27" s="119"/>
      <c r="QGK27" s="119"/>
      <c r="QGL27" s="119"/>
      <c r="QGM27" s="119"/>
      <c r="QGN27" s="119"/>
      <c r="QGO27" s="119"/>
      <c r="QGP27" s="119"/>
      <c r="QGQ27" s="119"/>
      <c r="QGR27" s="119"/>
      <c r="QGS27" s="119"/>
      <c r="QGT27" s="119"/>
      <c r="QGU27" s="119"/>
      <c r="QGV27" s="119"/>
      <c r="QGW27" s="119"/>
      <c r="QGX27" s="119"/>
      <c r="QGY27" s="119"/>
      <c r="QGZ27" s="119"/>
      <c r="QHA27" s="119"/>
      <c r="QHB27" s="119"/>
      <c r="QHC27" s="119"/>
      <c r="QHD27" s="119"/>
      <c r="QHE27" s="119"/>
      <c r="QHF27" s="119"/>
      <c r="QHG27" s="119"/>
      <c r="QHH27" s="119"/>
      <c r="QHI27" s="119"/>
      <c r="QHJ27" s="119"/>
      <c r="QHK27" s="119"/>
      <c r="QHL27" s="119"/>
      <c r="QHM27" s="119"/>
      <c r="QHN27" s="119"/>
      <c r="QHO27" s="119"/>
      <c r="QHP27" s="119"/>
      <c r="QHQ27" s="119"/>
      <c r="QHR27" s="119"/>
      <c r="QHS27" s="119"/>
      <c r="QHT27" s="119"/>
      <c r="QHU27" s="119"/>
      <c r="QHV27" s="119"/>
      <c r="QHW27" s="119"/>
      <c r="QHX27" s="119"/>
      <c r="QHY27" s="119"/>
      <c r="QHZ27" s="119"/>
      <c r="QIA27" s="119"/>
      <c r="QIB27" s="119"/>
      <c r="QIC27" s="119"/>
      <c r="QID27" s="119"/>
      <c r="QIE27" s="119"/>
      <c r="QIF27" s="119"/>
      <c r="QIG27" s="119"/>
      <c r="QIH27" s="119"/>
      <c r="QII27" s="119"/>
      <c r="QIJ27" s="119"/>
      <c r="QIK27" s="119"/>
      <c r="QIL27" s="119"/>
      <c r="QIM27" s="119"/>
      <c r="QIN27" s="119"/>
      <c r="QIO27" s="119"/>
      <c r="QIP27" s="119"/>
      <c r="QIQ27" s="119"/>
      <c r="QIR27" s="119"/>
      <c r="QIS27" s="119"/>
      <c r="QIT27" s="119"/>
      <c r="QIU27" s="119"/>
      <c r="QIV27" s="119"/>
      <c r="QIW27" s="119"/>
      <c r="QIX27" s="119"/>
      <c r="QIY27" s="119"/>
      <c r="QIZ27" s="119"/>
      <c r="QJA27" s="119"/>
      <c r="QJB27" s="119"/>
      <c r="QJC27" s="119"/>
      <c r="QJD27" s="119"/>
      <c r="QJE27" s="119"/>
      <c r="QJF27" s="119"/>
      <c r="QJG27" s="119"/>
      <c r="QJH27" s="119"/>
      <c r="QJI27" s="119"/>
      <c r="QJJ27" s="119"/>
      <c r="QJK27" s="119"/>
      <c r="QJL27" s="119"/>
      <c r="QJM27" s="119"/>
      <c r="QJN27" s="119"/>
      <c r="QJO27" s="119"/>
      <c r="QJP27" s="119"/>
      <c r="QJQ27" s="119"/>
      <c r="QJR27" s="119"/>
      <c r="QJS27" s="119"/>
      <c r="QJT27" s="119"/>
      <c r="QJU27" s="119"/>
      <c r="QJV27" s="119"/>
      <c r="QJW27" s="119"/>
      <c r="QJX27" s="119"/>
      <c r="QJY27" s="119"/>
      <c r="QJZ27" s="119"/>
      <c r="QKA27" s="119"/>
      <c r="QKB27" s="119"/>
      <c r="QKC27" s="119"/>
      <c r="QKD27" s="119"/>
      <c r="QKE27" s="119"/>
      <c r="QKF27" s="119"/>
      <c r="QKG27" s="119"/>
      <c r="QKH27" s="119"/>
      <c r="QKI27" s="119"/>
      <c r="QKJ27" s="119"/>
      <c r="QKK27" s="119"/>
      <c r="QKL27" s="119"/>
      <c r="QKM27" s="119"/>
      <c r="QKN27" s="119"/>
      <c r="QKO27" s="119"/>
      <c r="QKP27" s="119"/>
      <c r="QKQ27" s="119"/>
      <c r="QKR27" s="119"/>
      <c r="QKS27" s="119"/>
      <c r="QKT27" s="119"/>
      <c r="QKU27" s="119"/>
      <c r="QKV27" s="119"/>
      <c r="QKW27" s="119"/>
      <c r="QKX27" s="119"/>
      <c r="QKY27" s="119"/>
      <c r="QKZ27" s="119"/>
      <c r="QLA27" s="119"/>
      <c r="QLB27" s="119"/>
      <c r="QLC27" s="119"/>
      <c r="QLD27" s="119"/>
      <c r="QLE27" s="119"/>
      <c r="QLF27" s="119"/>
      <c r="QLG27" s="119"/>
      <c r="QLH27" s="119"/>
      <c r="QLI27" s="119"/>
      <c r="QLJ27" s="119"/>
      <c r="QLK27" s="119"/>
      <c r="QLL27" s="119"/>
      <c r="QLM27" s="119"/>
      <c r="QLN27" s="119"/>
      <c r="QLO27" s="119"/>
      <c r="QLP27" s="119"/>
      <c r="QLQ27" s="119"/>
      <c r="QLR27" s="119"/>
      <c r="QLS27" s="119"/>
      <c r="QLT27" s="119"/>
      <c r="QLU27" s="119"/>
      <c r="QLV27" s="119"/>
      <c r="QLW27" s="119"/>
      <c r="QLX27" s="119"/>
      <c r="QLY27" s="119"/>
      <c r="QLZ27" s="119"/>
      <c r="QMA27" s="119"/>
      <c r="QMB27" s="119"/>
      <c r="QMC27" s="119"/>
      <c r="QMD27" s="119"/>
      <c r="QME27" s="119"/>
      <c r="QMF27" s="119"/>
      <c r="QMG27" s="119"/>
      <c r="QMH27" s="119"/>
      <c r="QMI27" s="119"/>
      <c r="QMJ27" s="119"/>
      <c r="QMK27" s="119"/>
      <c r="QML27" s="119"/>
      <c r="QMM27" s="119"/>
      <c r="QMN27" s="119"/>
      <c r="QMO27" s="119"/>
      <c r="QMP27" s="119"/>
      <c r="QMQ27" s="119"/>
      <c r="QMR27" s="119"/>
      <c r="QMS27" s="119"/>
      <c r="QMT27" s="119"/>
      <c r="QMU27" s="119"/>
      <c r="QMV27" s="119"/>
      <c r="QMW27" s="119"/>
      <c r="QMX27" s="119"/>
      <c r="QMY27" s="119"/>
      <c r="QMZ27" s="119"/>
      <c r="QNA27" s="119"/>
      <c r="QNB27" s="119"/>
      <c r="QNC27" s="119"/>
      <c r="QND27" s="119"/>
      <c r="QNE27" s="119"/>
      <c r="QNF27" s="119"/>
      <c r="QNG27" s="119"/>
      <c r="QNH27" s="119"/>
      <c r="QNI27" s="119"/>
      <c r="QNJ27" s="119"/>
      <c r="QNK27" s="119"/>
      <c r="QNL27" s="119"/>
      <c r="QNM27" s="119"/>
      <c r="QNN27" s="119"/>
      <c r="QNO27" s="119"/>
      <c r="QNP27" s="119"/>
      <c r="QNQ27" s="119"/>
      <c r="QNR27" s="119"/>
      <c r="QNS27" s="119"/>
      <c r="QNT27" s="119"/>
      <c r="QNU27" s="119"/>
      <c r="QNV27" s="119"/>
      <c r="QNW27" s="119"/>
      <c r="QNX27" s="119"/>
      <c r="QNY27" s="119"/>
      <c r="QNZ27" s="119"/>
      <c r="QOA27" s="119"/>
      <c r="QOB27" s="119"/>
      <c r="QOC27" s="119"/>
      <c r="QOD27" s="119"/>
      <c r="QOE27" s="119"/>
      <c r="QOF27" s="119"/>
      <c r="QOG27" s="119"/>
      <c r="QOH27" s="119"/>
      <c r="QOI27" s="119"/>
      <c r="QOJ27" s="119"/>
      <c r="QOK27" s="119"/>
      <c r="QOL27" s="119"/>
      <c r="QOM27" s="119"/>
      <c r="QON27" s="119"/>
      <c r="QOO27" s="119"/>
      <c r="QOP27" s="119"/>
      <c r="QOQ27" s="119"/>
      <c r="QOR27" s="119"/>
      <c r="QOS27" s="119"/>
      <c r="QOT27" s="119"/>
      <c r="QOU27" s="119"/>
      <c r="QOV27" s="119"/>
      <c r="QOW27" s="119"/>
      <c r="QOX27" s="119"/>
      <c r="QOY27" s="119"/>
      <c r="QOZ27" s="119"/>
      <c r="QPA27" s="119"/>
      <c r="QPB27" s="119"/>
      <c r="QPC27" s="119"/>
      <c r="QPD27" s="119"/>
      <c r="QPE27" s="119"/>
      <c r="QPF27" s="119"/>
      <c r="QPG27" s="119"/>
      <c r="QPH27" s="119"/>
      <c r="QPI27" s="119"/>
      <c r="QPJ27" s="119"/>
      <c r="QPK27" s="119"/>
      <c r="QPL27" s="119"/>
      <c r="QPM27" s="119"/>
      <c r="QPN27" s="119"/>
      <c r="QPO27" s="119"/>
      <c r="QPP27" s="119"/>
      <c r="QPQ27" s="119"/>
      <c r="QPR27" s="119"/>
      <c r="QPS27" s="119"/>
      <c r="QPT27" s="119"/>
      <c r="QPU27" s="119"/>
      <c r="QPV27" s="119"/>
      <c r="QPW27" s="119"/>
      <c r="QPX27" s="119"/>
      <c r="QPY27" s="119"/>
      <c r="QPZ27" s="119"/>
      <c r="QQA27" s="119"/>
      <c r="QQB27" s="119"/>
      <c r="QQC27" s="119"/>
      <c r="QQD27" s="119"/>
      <c r="QQE27" s="119"/>
      <c r="QQF27" s="119"/>
      <c r="QQG27" s="119"/>
      <c r="QQH27" s="119"/>
      <c r="QQI27" s="119"/>
      <c r="QQJ27" s="119"/>
      <c r="QQK27" s="119"/>
      <c r="QQL27" s="119"/>
      <c r="QQM27" s="119"/>
      <c r="QQN27" s="119"/>
      <c r="QQO27" s="119"/>
      <c r="QQP27" s="119"/>
      <c r="QQQ27" s="119"/>
      <c r="QQR27" s="119"/>
      <c r="QQS27" s="119"/>
      <c r="QQT27" s="119"/>
      <c r="QQU27" s="119"/>
      <c r="QQV27" s="119"/>
      <c r="QQW27" s="119"/>
      <c r="QQX27" s="119"/>
      <c r="QQY27" s="119"/>
      <c r="QQZ27" s="119"/>
      <c r="QRA27" s="119"/>
      <c r="QRB27" s="119"/>
      <c r="QRC27" s="119"/>
      <c r="QRD27" s="119"/>
      <c r="QRE27" s="119"/>
      <c r="QRF27" s="119"/>
      <c r="QRG27" s="119"/>
      <c r="QRH27" s="119"/>
      <c r="QRI27" s="119"/>
      <c r="QRJ27" s="119"/>
      <c r="QRK27" s="119"/>
      <c r="QRL27" s="119"/>
      <c r="QRM27" s="119"/>
      <c r="QRN27" s="119"/>
      <c r="QRO27" s="119"/>
      <c r="QRP27" s="119"/>
      <c r="QRQ27" s="119"/>
      <c r="QRR27" s="119"/>
      <c r="QRS27" s="119"/>
      <c r="QRT27" s="119"/>
      <c r="QRU27" s="119"/>
      <c r="QRV27" s="119"/>
      <c r="QRW27" s="119"/>
      <c r="QRX27" s="119"/>
      <c r="QRY27" s="119"/>
      <c r="QRZ27" s="119"/>
      <c r="QSA27" s="119"/>
      <c r="QSB27" s="119"/>
      <c r="QSC27" s="119"/>
      <c r="QSD27" s="119"/>
      <c r="QSE27" s="119"/>
      <c r="QSF27" s="119"/>
      <c r="QSG27" s="119"/>
      <c r="QSH27" s="119"/>
      <c r="QSI27" s="119"/>
      <c r="QSJ27" s="119"/>
      <c r="QSK27" s="119"/>
      <c r="QSL27" s="119"/>
      <c r="QSM27" s="119"/>
      <c r="QSN27" s="119"/>
      <c r="QSO27" s="119"/>
      <c r="QSP27" s="119"/>
      <c r="QSQ27" s="119"/>
      <c r="QSR27" s="119"/>
      <c r="QSS27" s="119"/>
      <c r="QST27" s="119"/>
      <c r="QSU27" s="119"/>
      <c r="QSV27" s="119"/>
      <c r="QSW27" s="119"/>
      <c r="QSX27" s="119"/>
      <c r="QSY27" s="119"/>
      <c r="QSZ27" s="119"/>
      <c r="QTA27" s="119"/>
      <c r="QTB27" s="119"/>
      <c r="QTC27" s="119"/>
      <c r="QTD27" s="119"/>
      <c r="QTE27" s="119"/>
      <c r="QTF27" s="119"/>
      <c r="QTG27" s="119"/>
      <c r="QTH27" s="119"/>
      <c r="QTI27" s="119"/>
      <c r="QTJ27" s="119"/>
      <c r="QTK27" s="119"/>
      <c r="QTL27" s="119"/>
      <c r="QTM27" s="119"/>
      <c r="QTN27" s="119"/>
      <c r="QTO27" s="119"/>
      <c r="QTP27" s="119"/>
      <c r="QTQ27" s="119"/>
      <c r="QTR27" s="119"/>
      <c r="QTS27" s="119"/>
      <c r="QTT27" s="119"/>
      <c r="QTU27" s="119"/>
      <c r="QTV27" s="119"/>
      <c r="QTW27" s="119"/>
      <c r="QTX27" s="119"/>
      <c r="QTY27" s="119"/>
      <c r="QTZ27" s="119"/>
      <c r="QUA27" s="119"/>
      <c r="QUB27" s="119"/>
      <c r="QUC27" s="119"/>
      <c r="QUD27" s="119"/>
      <c r="QUE27" s="119"/>
      <c r="QUF27" s="119"/>
      <c r="QUG27" s="119"/>
      <c r="QUH27" s="119"/>
      <c r="QUI27" s="119"/>
      <c r="QUJ27" s="119"/>
      <c r="QUK27" s="119"/>
      <c r="QUL27" s="119"/>
      <c r="QUM27" s="119"/>
      <c r="QUN27" s="119"/>
      <c r="QUO27" s="119"/>
      <c r="QUP27" s="119"/>
      <c r="QUQ27" s="119"/>
      <c r="QUR27" s="119"/>
      <c r="QUS27" s="119"/>
      <c r="QUT27" s="119"/>
      <c r="QUU27" s="119"/>
      <c r="QUV27" s="119"/>
      <c r="QUW27" s="119"/>
      <c r="QUX27" s="119"/>
      <c r="QUY27" s="119"/>
      <c r="QUZ27" s="119"/>
      <c r="QVA27" s="119"/>
      <c r="QVB27" s="119"/>
      <c r="QVC27" s="119"/>
      <c r="QVD27" s="119"/>
      <c r="QVE27" s="119"/>
      <c r="QVF27" s="119"/>
      <c r="QVG27" s="119"/>
      <c r="QVH27" s="119"/>
      <c r="QVI27" s="119"/>
      <c r="QVJ27" s="119"/>
      <c r="QVK27" s="119"/>
      <c r="QVL27" s="119"/>
      <c r="QVM27" s="119"/>
      <c r="QVN27" s="119"/>
      <c r="QVO27" s="119"/>
      <c r="QVP27" s="119"/>
      <c r="QVQ27" s="119"/>
      <c r="QVR27" s="119"/>
      <c r="QVS27" s="119"/>
      <c r="QVT27" s="119"/>
      <c r="QVU27" s="119"/>
      <c r="QVV27" s="119"/>
      <c r="QVW27" s="119"/>
      <c r="QVX27" s="119"/>
      <c r="QVY27" s="119"/>
      <c r="QVZ27" s="119"/>
      <c r="QWA27" s="119"/>
      <c r="QWB27" s="119"/>
      <c r="QWC27" s="119"/>
      <c r="QWD27" s="119"/>
      <c r="QWE27" s="119"/>
      <c r="QWF27" s="119"/>
      <c r="QWG27" s="119"/>
      <c r="QWH27" s="119"/>
      <c r="QWI27" s="119"/>
      <c r="QWJ27" s="119"/>
      <c r="QWK27" s="119"/>
      <c r="QWL27" s="119"/>
      <c r="QWM27" s="119"/>
      <c r="QWN27" s="119"/>
      <c r="QWO27" s="119"/>
      <c r="QWP27" s="119"/>
      <c r="QWQ27" s="119"/>
      <c r="QWR27" s="119"/>
      <c r="QWS27" s="119"/>
      <c r="QWT27" s="119"/>
      <c r="QWU27" s="119"/>
      <c r="QWV27" s="119"/>
      <c r="QWW27" s="119"/>
      <c r="QWX27" s="119"/>
      <c r="QWY27" s="119"/>
      <c r="QWZ27" s="119"/>
      <c r="QXA27" s="119"/>
      <c r="QXB27" s="119"/>
      <c r="QXC27" s="119"/>
      <c r="QXD27" s="119"/>
      <c r="QXE27" s="119"/>
      <c r="QXF27" s="119"/>
      <c r="QXG27" s="119"/>
      <c r="QXH27" s="119"/>
      <c r="QXI27" s="119"/>
      <c r="QXJ27" s="119"/>
      <c r="QXK27" s="119"/>
      <c r="QXL27" s="119"/>
      <c r="QXM27" s="119"/>
      <c r="QXN27" s="119"/>
      <c r="QXO27" s="119"/>
      <c r="QXP27" s="119"/>
      <c r="QXQ27" s="119"/>
      <c r="QXR27" s="119"/>
      <c r="QXS27" s="119"/>
      <c r="QXT27" s="119"/>
      <c r="QXU27" s="119"/>
      <c r="QXV27" s="119"/>
      <c r="QXW27" s="119"/>
      <c r="QXX27" s="119"/>
      <c r="QXY27" s="119"/>
      <c r="QXZ27" s="119"/>
      <c r="QYA27" s="119"/>
      <c r="QYB27" s="119"/>
      <c r="QYC27" s="119"/>
      <c r="QYD27" s="119"/>
      <c r="QYE27" s="119"/>
      <c r="QYF27" s="119"/>
      <c r="QYG27" s="119"/>
      <c r="QYH27" s="119"/>
      <c r="QYI27" s="119"/>
      <c r="QYJ27" s="119"/>
      <c r="QYK27" s="119"/>
      <c r="QYL27" s="119"/>
      <c r="QYM27" s="119"/>
      <c r="QYN27" s="119"/>
      <c r="QYO27" s="119"/>
      <c r="QYP27" s="119"/>
      <c r="QYQ27" s="119"/>
      <c r="QYR27" s="119"/>
      <c r="QYS27" s="119"/>
      <c r="QYT27" s="119"/>
      <c r="QYU27" s="119"/>
      <c r="QYV27" s="119"/>
      <c r="QYW27" s="119"/>
      <c r="QYX27" s="119"/>
      <c r="QYY27" s="119"/>
      <c r="QYZ27" s="119"/>
      <c r="QZA27" s="119"/>
      <c r="QZB27" s="119"/>
      <c r="QZC27" s="119"/>
      <c r="QZD27" s="119"/>
      <c r="QZE27" s="119"/>
      <c r="QZF27" s="119"/>
      <c r="QZG27" s="119"/>
      <c r="QZH27" s="119"/>
      <c r="QZI27" s="119"/>
      <c r="QZJ27" s="119"/>
      <c r="QZK27" s="119"/>
      <c r="QZL27" s="119"/>
      <c r="QZM27" s="119"/>
      <c r="QZN27" s="119"/>
      <c r="QZO27" s="119"/>
      <c r="QZP27" s="119"/>
      <c r="QZQ27" s="119"/>
      <c r="QZR27" s="119"/>
      <c r="QZS27" s="119"/>
      <c r="QZT27" s="119"/>
      <c r="QZU27" s="119"/>
      <c r="QZV27" s="119"/>
      <c r="QZW27" s="119"/>
      <c r="QZX27" s="119"/>
      <c r="QZY27" s="119"/>
      <c r="QZZ27" s="119"/>
      <c r="RAA27" s="119"/>
      <c r="RAB27" s="119"/>
      <c r="RAC27" s="119"/>
      <c r="RAD27" s="119"/>
      <c r="RAE27" s="119"/>
      <c r="RAF27" s="119"/>
      <c r="RAG27" s="119"/>
      <c r="RAH27" s="119"/>
      <c r="RAI27" s="119"/>
      <c r="RAJ27" s="119"/>
      <c r="RAK27" s="119"/>
      <c r="RAL27" s="119"/>
      <c r="RAM27" s="119"/>
      <c r="RAN27" s="119"/>
      <c r="RAO27" s="119"/>
      <c r="RAP27" s="119"/>
      <c r="RAQ27" s="119"/>
      <c r="RAR27" s="119"/>
      <c r="RAS27" s="119"/>
      <c r="RAT27" s="119"/>
      <c r="RAU27" s="119"/>
      <c r="RAV27" s="119"/>
      <c r="RAW27" s="119"/>
      <c r="RAX27" s="119"/>
      <c r="RAY27" s="119"/>
      <c r="RAZ27" s="119"/>
      <c r="RBA27" s="119"/>
      <c r="RBB27" s="119"/>
      <c r="RBC27" s="119"/>
      <c r="RBD27" s="119"/>
      <c r="RBE27" s="119"/>
      <c r="RBF27" s="119"/>
      <c r="RBG27" s="119"/>
      <c r="RBH27" s="119"/>
      <c r="RBI27" s="119"/>
      <c r="RBJ27" s="119"/>
      <c r="RBK27" s="119"/>
      <c r="RBL27" s="119"/>
      <c r="RBM27" s="119"/>
      <c r="RBN27" s="119"/>
      <c r="RBO27" s="119"/>
      <c r="RBP27" s="119"/>
      <c r="RBQ27" s="119"/>
      <c r="RBR27" s="119"/>
      <c r="RBS27" s="119"/>
      <c r="RBT27" s="119"/>
      <c r="RBU27" s="119"/>
      <c r="RBV27" s="119"/>
      <c r="RBW27" s="119"/>
      <c r="RBX27" s="119"/>
      <c r="RBY27" s="119"/>
      <c r="RBZ27" s="119"/>
      <c r="RCA27" s="119"/>
      <c r="RCB27" s="119"/>
      <c r="RCC27" s="119"/>
      <c r="RCD27" s="119"/>
      <c r="RCE27" s="119"/>
      <c r="RCF27" s="119"/>
      <c r="RCG27" s="119"/>
      <c r="RCH27" s="119"/>
      <c r="RCI27" s="119"/>
      <c r="RCJ27" s="119"/>
      <c r="RCK27" s="119"/>
      <c r="RCL27" s="119"/>
      <c r="RCM27" s="119"/>
      <c r="RCN27" s="119"/>
      <c r="RCO27" s="119"/>
      <c r="RCP27" s="119"/>
      <c r="RCQ27" s="119"/>
      <c r="RCR27" s="119"/>
      <c r="RCS27" s="119"/>
      <c r="RCT27" s="119"/>
      <c r="RCU27" s="119"/>
      <c r="RCV27" s="119"/>
      <c r="RCW27" s="119"/>
      <c r="RCX27" s="119"/>
      <c r="RCY27" s="119"/>
      <c r="RCZ27" s="119"/>
      <c r="RDA27" s="119"/>
      <c r="RDB27" s="119"/>
      <c r="RDC27" s="119"/>
      <c r="RDD27" s="119"/>
      <c r="RDE27" s="119"/>
      <c r="RDF27" s="119"/>
      <c r="RDG27" s="119"/>
      <c r="RDH27" s="119"/>
      <c r="RDI27" s="119"/>
      <c r="RDJ27" s="119"/>
      <c r="RDK27" s="119"/>
      <c r="RDL27" s="119"/>
      <c r="RDM27" s="119"/>
      <c r="RDN27" s="119"/>
      <c r="RDO27" s="119"/>
      <c r="RDP27" s="119"/>
      <c r="RDQ27" s="119"/>
      <c r="RDR27" s="119"/>
      <c r="RDS27" s="119"/>
      <c r="RDT27" s="119"/>
      <c r="RDU27" s="119"/>
      <c r="RDV27" s="119"/>
      <c r="RDW27" s="119"/>
      <c r="RDX27" s="119"/>
      <c r="RDY27" s="119"/>
      <c r="RDZ27" s="119"/>
      <c r="REA27" s="119"/>
      <c r="REB27" s="119"/>
      <c r="REC27" s="119"/>
      <c r="RED27" s="119"/>
      <c r="REE27" s="119"/>
      <c r="REF27" s="119"/>
      <c r="REG27" s="119"/>
      <c r="REH27" s="119"/>
      <c r="REI27" s="119"/>
      <c r="REJ27" s="119"/>
      <c r="REK27" s="119"/>
      <c r="REL27" s="119"/>
      <c r="REM27" s="119"/>
      <c r="REN27" s="119"/>
      <c r="REO27" s="119"/>
      <c r="REP27" s="119"/>
      <c r="REQ27" s="119"/>
      <c r="RER27" s="119"/>
      <c r="RES27" s="119"/>
      <c r="RET27" s="119"/>
      <c r="REU27" s="119"/>
      <c r="REV27" s="119"/>
      <c r="REW27" s="119"/>
      <c r="REX27" s="119"/>
      <c r="REY27" s="119"/>
      <c r="REZ27" s="119"/>
      <c r="RFA27" s="119"/>
      <c r="RFB27" s="119"/>
      <c r="RFC27" s="119"/>
      <c r="RFD27" s="119"/>
      <c r="RFE27" s="119"/>
      <c r="RFF27" s="119"/>
      <c r="RFG27" s="119"/>
      <c r="RFH27" s="119"/>
      <c r="RFI27" s="119"/>
      <c r="RFJ27" s="119"/>
      <c r="RFK27" s="119"/>
      <c r="RFL27" s="119"/>
      <c r="RFM27" s="119"/>
      <c r="RFN27" s="119"/>
      <c r="RFO27" s="119"/>
      <c r="RFP27" s="119"/>
      <c r="RFQ27" s="119"/>
      <c r="RFR27" s="119"/>
      <c r="RFS27" s="119"/>
      <c r="RFT27" s="119"/>
      <c r="RFU27" s="119"/>
      <c r="RFV27" s="119"/>
      <c r="RFW27" s="119"/>
      <c r="RFX27" s="119"/>
      <c r="RFY27" s="119"/>
      <c r="RFZ27" s="119"/>
      <c r="RGA27" s="119"/>
      <c r="RGB27" s="119"/>
      <c r="RGC27" s="119"/>
      <c r="RGD27" s="119"/>
      <c r="RGE27" s="119"/>
      <c r="RGF27" s="119"/>
      <c r="RGG27" s="119"/>
      <c r="RGH27" s="119"/>
      <c r="RGI27" s="119"/>
      <c r="RGJ27" s="119"/>
      <c r="RGK27" s="119"/>
      <c r="RGL27" s="119"/>
      <c r="RGM27" s="119"/>
      <c r="RGN27" s="119"/>
      <c r="RGO27" s="119"/>
      <c r="RGP27" s="119"/>
      <c r="RGQ27" s="119"/>
      <c r="RGR27" s="119"/>
      <c r="RGS27" s="119"/>
      <c r="RGT27" s="119"/>
      <c r="RGU27" s="119"/>
      <c r="RGV27" s="119"/>
      <c r="RGW27" s="119"/>
      <c r="RGX27" s="119"/>
      <c r="RGY27" s="119"/>
      <c r="RGZ27" s="119"/>
      <c r="RHA27" s="119"/>
      <c r="RHB27" s="119"/>
      <c r="RHC27" s="119"/>
      <c r="RHD27" s="119"/>
      <c r="RHE27" s="119"/>
      <c r="RHF27" s="119"/>
      <c r="RHG27" s="119"/>
      <c r="RHH27" s="119"/>
      <c r="RHI27" s="119"/>
      <c r="RHJ27" s="119"/>
      <c r="RHK27" s="119"/>
      <c r="RHL27" s="119"/>
      <c r="RHM27" s="119"/>
      <c r="RHN27" s="119"/>
      <c r="RHO27" s="119"/>
      <c r="RHP27" s="119"/>
      <c r="RHQ27" s="119"/>
      <c r="RHR27" s="119"/>
      <c r="RHS27" s="119"/>
      <c r="RHT27" s="119"/>
      <c r="RHU27" s="119"/>
      <c r="RHV27" s="119"/>
      <c r="RHW27" s="119"/>
      <c r="RHX27" s="119"/>
      <c r="RHY27" s="119"/>
      <c r="RHZ27" s="119"/>
      <c r="RIA27" s="119"/>
      <c r="RIB27" s="119"/>
      <c r="RIC27" s="119"/>
      <c r="RID27" s="119"/>
      <c r="RIE27" s="119"/>
      <c r="RIF27" s="119"/>
      <c r="RIG27" s="119"/>
      <c r="RIH27" s="119"/>
      <c r="RII27" s="119"/>
      <c r="RIJ27" s="119"/>
      <c r="RIK27" s="119"/>
      <c r="RIL27" s="119"/>
      <c r="RIM27" s="119"/>
      <c r="RIN27" s="119"/>
      <c r="RIO27" s="119"/>
      <c r="RIP27" s="119"/>
      <c r="RIQ27" s="119"/>
      <c r="RIR27" s="119"/>
      <c r="RIS27" s="119"/>
      <c r="RIT27" s="119"/>
      <c r="RIU27" s="119"/>
      <c r="RIV27" s="119"/>
      <c r="RIW27" s="119"/>
      <c r="RIX27" s="119"/>
      <c r="RIY27" s="119"/>
      <c r="RIZ27" s="119"/>
      <c r="RJA27" s="119"/>
      <c r="RJB27" s="119"/>
      <c r="RJC27" s="119"/>
      <c r="RJD27" s="119"/>
      <c r="RJE27" s="119"/>
      <c r="RJF27" s="119"/>
      <c r="RJG27" s="119"/>
      <c r="RJH27" s="119"/>
      <c r="RJI27" s="119"/>
      <c r="RJJ27" s="119"/>
      <c r="RJK27" s="119"/>
      <c r="RJL27" s="119"/>
      <c r="RJM27" s="119"/>
      <c r="RJN27" s="119"/>
      <c r="RJO27" s="119"/>
      <c r="RJP27" s="119"/>
      <c r="RJQ27" s="119"/>
      <c r="RJR27" s="119"/>
      <c r="RJS27" s="119"/>
      <c r="RJT27" s="119"/>
      <c r="RJU27" s="119"/>
      <c r="RJV27" s="119"/>
      <c r="RJW27" s="119"/>
      <c r="RJX27" s="119"/>
      <c r="RJY27" s="119"/>
      <c r="RJZ27" s="119"/>
      <c r="RKA27" s="119"/>
      <c r="RKB27" s="119"/>
      <c r="RKC27" s="119"/>
      <c r="RKD27" s="119"/>
      <c r="RKE27" s="119"/>
      <c r="RKF27" s="119"/>
      <c r="RKG27" s="119"/>
      <c r="RKH27" s="119"/>
      <c r="RKI27" s="119"/>
      <c r="RKJ27" s="119"/>
      <c r="RKK27" s="119"/>
      <c r="RKL27" s="119"/>
      <c r="RKM27" s="119"/>
      <c r="RKN27" s="119"/>
      <c r="RKO27" s="119"/>
      <c r="RKP27" s="119"/>
      <c r="RKQ27" s="119"/>
      <c r="RKR27" s="119"/>
      <c r="RKS27" s="119"/>
      <c r="RKT27" s="119"/>
      <c r="RKU27" s="119"/>
      <c r="RKV27" s="119"/>
      <c r="RKW27" s="119"/>
      <c r="RKX27" s="119"/>
      <c r="RKY27" s="119"/>
      <c r="RKZ27" s="119"/>
      <c r="RLA27" s="119"/>
      <c r="RLB27" s="119"/>
      <c r="RLC27" s="119"/>
      <c r="RLD27" s="119"/>
      <c r="RLE27" s="119"/>
      <c r="RLF27" s="119"/>
      <c r="RLG27" s="119"/>
      <c r="RLH27" s="119"/>
      <c r="RLI27" s="119"/>
      <c r="RLJ27" s="119"/>
      <c r="RLK27" s="119"/>
      <c r="RLL27" s="119"/>
      <c r="RLM27" s="119"/>
      <c r="RLN27" s="119"/>
      <c r="RLO27" s="119"/>
      <c r="RLP27" s="119"/>
      <c r="RLQ27" s="119"/>
      <c r="RLR27" s="119"/>
      <c r="RLS27" s="119"/>
      <c r="RLT27" s="119"/>
      <c r="RLU27" s="119"/>
      <c r="RLV27" s="119"/>
      <c r="RLW27" s="119"/>
      <c r="RLX27" s="119"/>
      <c r="RLY27" s="119"/>
      <c r="RLZ27" s="119"/>
      <c r="RMA27" s="119"/>
      <c r="RMB27" s="119"/>
      <c r="RMC27" s="119"/>
      <c r="RMD27" s="119"/>
      <c r="RME27" s="119"/>
      <c r="RMF27" s="119"/>
      <c r="RMG27" s="119"/>
      <c r="RMH27" s="119"/>
      <c r="RMI27" s="119"/>
      <c r="RMJ27" s="119"/>
      <c r="RMK27" s="119"/>
      <c r="RML27" s="119"/>
      <c r="RMM27" s="119"/>
      <c r="RMN27" s="119"/>
      <c r="RMO27" s="119"/>
      <c r="RMP27" s="119"/>
      <c r="RMQ27" s="119"/>
      <c r="RMR27" s="119"/>
      <c r="RMS27" s="119"/>
      <c r="RMT27" s="119"/>
      <c r="RMU27" s="119"/>
      <c r="RMV27" s="119"/>
      <c r="RMW27" s="119"/>
      <c r="RMX27" s="119"/>
      <c r="RMY27" s="119"/>
      <c r="RMZ27" s="119"/>
      <c r="RNA27" s="119"/>
      <c r="RNB27" s="119"/>
      <c r="RNC27" s="119"/>
      <c r="RND27" s="119"/>
      <c r="RNE27" s="119"/>
      <c r="RNF27" s="119"/>
      <c r="RNG27" s="119"/>
      <c r="RNH27" s="119"/>
      <c r="RNI27" s="119"/>
      <c r="RNJ27" s="119"/>
      <c r="RNK27" s="119"/>
      <c r="RNL27" s="119"/>
      <c r="RNM27" s="119"/>
      <c r="RNN27" s="119"/>
      <c r="RNO27" s="119"/>
      <c r="RNP27" s="119"/>
      <c r="RNQ27" s="119"/>
      <c r="RNR27" s="119"/>
      <c r="RNS27" s="119"/>
      <c r="RNT27" s="119"/>
      <c r="RNU27" s="119"/>
      <c r="RNV27" s="119"/>
      <c r="RNW27" s="119"/>
      <c r="RNX27" s="119"/>
      <c r="RNY27" s="119"/>
      <c r="RNZ27" s="119"/>
      <c r="ROA27" s="119"/>
      <c r="ROB27" s="119"/>
      <c r="ROC27" s="119"/>
      <c r="ROD27" s="119"/>
      <c r="ROE27" s="119"/>
      <c r="ROF27" s="119"/>
      <c r="ROG27" s="119"/>
      <c r="ROH27" s="119"/>
      <c r="ROI27" s="119"/>
      <c r="ROJ27" s="119"/>
      <c r="ROK27" s="119"/>
      <c r="ROL27" s="119"/>
      <c r="ROM27" s="119"/>
      <c r="RON27" s="119"/>
      <c r="ROO27" s="119"/>
      <c r="ROP27" s="119"/>
      <c r="ROQ27" s="119"/>
      <c r="ROR27" s="119"/>
      <c r="ROS27" s="119"/>
      <c r="ROT27" s="119"/>
      <c r="ROU27" s="119"/>
      <c r="ROV27" s="119"/>
      <c r="ROW27" s="119"/>
      <c r="ROX27" s="119"/>
      <c r="ROY27" s="119"/>
      <c r="ROZ27" s="119"/>
      <c r="RPA27" s="119"/>
      <c r="RPB27" s="119"/>
      <c r="RPC27" s="119"/>
      <c r="RPD27" s="119"/>
      <c r="RPE27" s="119"/>
      <c r="RPF27" s="119"/>
      <c r="RPG27" s="119"/>
      <c r="RPH27" s="119"/>
      <c r="RPI27" s="119"/>
      <c r="RPJ27" s="119"/>
      <c r="RPK27" s="119"/>
      <c r="RPL27" s="119"/>
      <c r="RPM27" s="119"/>
      <c r="RPN27" s="119"/>
      <c r="RPO27" s="119"/>
      <c r="RPP27" s="119"/>
      <c r="RPQ27" s="119"/>
      <c r="RPR27" s="119"/>
      <c r="RPS27" s="119"/>
      <c r="RPT27" s="119"/>
      <c r="RPU27" s="119"/>
      <c r="RPV27" s="119"/>
      <c r="RPW27" s="119"/>
      <c r="RPX27" s="119"/>
      <c r="RPY27" s="119"/>
      <c r="RPZ27" s="119"/>
      <c r="RQA27" s="119"/>
      <c r="RQB27" s="119"/>
      <c r="RQC27" s="119"/>
      <c r="RQD27" s="119"/>
      <c r="RQE27" s="119"/>
      <c r="RQF27" s="119"/>
      <c r="RQG27" s="119"/>
      <c r="RQH27" s="119"/>
      <c r="RQI27" s="119"/>
      <c r="RQJ27" s="119"/>
      <c r="RQK27" s="119"/>
      <c r="RQL27" s="119"/>
      <c r="RQM27" s="119"/>
      <c r="RQN27" s="119"/>
      <c r="RQO27" s="119"/>
      <c r="RQP27" s="119"/>
      <c r="RQQ27" s="119"/>
      <c r="RQR27" s="119"/>
      <c r="RQS27" s="119"/>
      <c r="RQT27" s="119"/>
      <c r="RQU27" s="119"/>
      <c r="RQV27" s="119"/>
      <c r="RQW27" s="119"/>
      <c r="RQX27" s="119"/>
      <c r="RQY27" s="119"/>
      <c r="RQZ27" s="119"/>
      <c r="RRA27" s="119"/>
      <c r="RRB27" s="119"/>
      <c r="RRC27" s="119"/>
      <c r="RRD27" s="119"/>
      <c r="RRE27" s="119"/>
      <c r="RRF27" s="119"/>
      <c r="RRG27" s="119"/>
      <c r="RRH27" s="119"/>
      <c r="RRI27" s="119"/>
      <c r="RRJ27" s="119"/>
      <c r="RRK27" s="119"/>
      <c r="RRL27" s="119"/>
      <c r="RRM27" s="119"/>
      <c r="RRN27" s="119"/>
      <c r="RRO27" s="119"/>
      <c r="RRP27" s="119"/>
      <c r="RRQ27" s="119"/>
      <c r="RRR27" s="119"/>
      <c r="RRS27" s="119"/>
      <c r="RRT27" s="119"/>
      <c r="RRU27" s="119"/>
      <c r="RRV27" s="119"/>
      <c r="RRW27" s="119"/>
      <c r="RRX27" s="119"/>
      <c r="RRY27" s="119"/>
      <c r="RRZ27" s="119"/>
      <c r="RSA27" s="119"/>
      <c r="RSB27" s="119"/>
      <c r="RSC27" s="119"/>
      <c r="RSD27" s="119"/>
      <c r="RSE27" s="119"/>
      <c r="RSF27" s="119"/>
      <c r="RSG27" s="119"/>
      <c r="RSH27" s="119"/>
      <c r="RSI27" s="119"/>
      <c r="RSJ27" s="119"/>
      <c r="RSK27" s="119"/>
      <c r="RSL27" s="119"/>
      <c r="RSM27" s="119"/>
      <c r="RSN27" s="119"/>
      <c r="RSO27" s="119"/>
      <c r="RSP27" s="119"/>
      <c r="RSQ27" s="119"/>
      <c r="RSR27" s="119"/>
      <c r="RSS27" s="119"/>
      <c r="RST27" s="119"/>
      <c r="RSU27" s="119"/>
      <c r="RSV27" s="119"/>
      <c r="RSW27" s="119"/>
      <c r="RSX27" s="119"/>
      <c r="RSY27" s="119"/>
      <c r="RSZ27" s="119"/>
      <c r="RTA27" s="119"/>
      <c r="RTB27" s="119"/>
      <c r="RTC27" s="119"/>
      <c r="RTD27" s="119"/>
      <c r="RTE27" s="119"/>
      <c r="RTF27" s="119"/>
      <c r="RTG27" s="119"/>
      <c r="RTH27" s="119"/>
      <c r="RTI27" s="119"/>
      <c r="RTJ27" s="119"/>
      <c r="RTK27" s="119"/>
      <c r="RTL27" s="119"/>
      <c r="RTM27" s="119"/>
      <c r="RTN27" s="119"/>
      <c r="RTO27" s="119"/>
      <c r="RTP27" s="119"/>
      <c r="RTQ27" s="119"/>
      <c r="RTR27" s="119"/>
      <c r="RTS27" s="119"/>
      <c r="RTT27" s="119"/>
      <c r="RTU27" s="119"/>
      <c r="RTV27" s="119"/>
      <c r="RTW27" s="119"/>
      <c r="RTX27" s="119"/>
      <c r="RTY27" s="119"/>
      <c r="RTZ27" s="119"/>
      <c r="RUA27" s="119"/>
      <c r="RUB27" s="119"/>
      <c r="RUC27" s="119"/>
      <c r="RUD27" s="119"/>
      <c r="RUE27" s="119"/>
      <c r="RUF27" s="119"/>
      <c r="RUG27" s="119"/>
      <c r="RUH27" s="119"/>
      <c r="RUI27" s="119"/>
      <c r="RUJ27" s="119"/>
      <c r="RUK27" s="119"/>
      <c r="RUL27" s="119"/>
      <c r="RUM27" s="119"/>
      <c r="RUN27" s="119"/>
      <c r="RUO27" s="119"/>
      <c r="RUP27" s="119"/>
      <c r="RUQ27" s="119"/>
      <c r="RUR27" s="119"/>
      <c r="RUS27" s="119"/>
      <c r="RUT27" s="119"/>
      <c r="RUU27" s="119"/>
      <c r="RUV27" s="119"/>
      <c r="RUW27" s="119"/>
      <c r="RUX27" s="119"/>
      <c r="RUY27" s="119"/>
      <c r="RUZ27" s="119"/>
      <c r="RVA27" s="119"/>
      <c r="RVB27" s="119"/>
      <c r="RVC27" s="119"/>
      <c r="RVD27" s="119"/>
      <c r="RVE27" s="119"/>
      <c r="RVF27" s="119"/>
      <c r="RVG27" s="119"/>
      <c r="RVH27" s="119"/>
      <c r="RVI27" s="119"/>
      <c r="RVJ27" s="119"/>
      <c r="RVK27" s="119"/>
      <c r="RVL27" s="119"/>
      <c r="RVM27" s="119"/>
      <c r="RVN27" s="119"/>
      <c r="RVO27" s="119"/>
      <c r="RVP27" s="119"/>
      <c r="RVQ27" s="119"/>
      <c r="RVR27" s="119"/>
      <c r="RVS27" s="119"/>
      <c r="RVT27" s="119"/>
      <c r="RVU27" s="119"/>
      <c r="RVV27" s="119"/>
      <c r="RVW27" s="119"/>
      <c r="RVX27" s="119"/>
      <c r="RVY27" s="119"/>
      <c r="RVZ27" s="119"/>
      <c r="RWA27" s="119"/>
      <c r="RWB27" s="119"/>
      <c r="RWC27" s="119"/>
      <c r="RWD27" s="119"/>
      <c r="RWE27" s="119"/>
      <c r="RWF27" s="119"/>
      <c r="RWG27" s="119"/>
      <c r="RWH27" s="119"/>
      <c r="RWI27" s="119"/>
      <c r="RWJ27" s="119"/>
      <c r="RWK27" s="119"/>
      <c r="RWL27" s="119"/>
      <c r="RWM27" s="119"/>
      <c r="RWN27" s="119"/>
      <c r="RWO27" s="119"/>
      <c r="RWP27" s="119"/>
      <c r="RWQ27" s="119"/>
      <c r="RWR27" s="119"/>
      <c r="RWS27" s="119"/>
      <c r="RWT27" s="119"/>
      <c r="RWU27" s="119"/>
      <c r="RWV27" s="119"/>
      <c r="RWW27" s="119"/>
      <c r="RWX27" s="119"/>
      <c r="RWY27" s="119"/>
      <c r="RWZ27" s="119"/>
      <c r="RXA27" s="119"/>
      <c r="RXB27" s="119"/>
      <c r="RXC27" s="119"/>
      <c r="RXD27" s="119"/>
      <c r="RXE27" s="119"/>
      <c r="RXF27" s="119"/>
      <c r="RXG27" s="119"/>
      <c r="RXH27" s="119"/>
      <c r="RXI27" s="119"/>
      <c r="RXJ27" s="119"/>
      <c r="RXK27" s="119"/>
      <c r="RXL27" s="119"/>
      <c r="RXM27" s="119"/>
      <c r="RXN27" s="119"/>
      <c r="RXO27" s="119"/>
      <c r="RXP27" s="119"/>
      <c r="RXQ27" s="119"/>
      <c r="RXR27" s="119"/>
      <c r="RXS27" s="119"/>
      <c r="RXT27" s="119"/>
      <c r="RXU27" s="119"/>
      <c r="RXV27" s="119"/>
      <c r="RXW27" s="119"/>
      <c r="RXX27" s="119"/>
      <c r="RXY27" s="119"/>
      <c r="RXZ27" s="119"/>
      <c r="RYA27" s="119"/>
      <c r="RYB27" s="119"/>
      <c r="RYC27" s="119"/>
      <c r="RYD27" s="119"/>
      <c r="RYE27" s="119"/>
      <c r="RYF27" s="119"/>
      <c r="RYG27" s="119"/>
      <c r="RYH27" s="119"/>
      <c r="RYI27" s="119"/>
      <c r="RYJ27" s="119"/>
      <c r="RYK27" s="119"/>
      <c r="RYL27" s="119"/>
      <c r="RYM27" s="119"/>
      <c r="RYN27" s="119"/>
      <c r="RYO27" s="119"/>
      <c r="RYP27" s="119"/>
      <c r="RYQ27" s="119"/>
      <c r="RYR27" s="119"/>
      <c r="RYS27" s="119"/>
      <c r="RYT27" s="119"/>
      <c r="RYU27" s="119"/>
      <c r="RYV27" s="119"/>
      <c r="RYW27" s="119"/>
      <c r="RYX27" s="119"/>
      <c r="RYY27" s="119"/>
      <c r="RYZ27" s="119"/>
      <c r="RZA27" s="119"/>
      <c r="RZB27" s="119"/>
      <c r="RZC27" s="119"/>
      <c r="RZD27" s="119"/>
      <c r="RZE27" s="119"/>
      <c r="RZF27" s="119"/>
      <c r="RZG27" s="119"/>
      <c r="RZH27" s="119"/>
      <c r="RZI27" s="119"/>
      <c r="RZJ27" s="119"/>
      <c r="RZK27" s="119"/>
      <c r="RZL27" s="119"/>
      <c r="RZM27" s="119"/>
      <c r="RZN27" s="119"/>
      <c r="RZO27" s="119"/>
      <c r="RZP27" s="119"/>
      <c r="RZQ27" s="119"/>
      <c r="RZR27" s="119"/>
      <c r="RZS27" s="119"/>
      <c r="RZT27" s="119"/>
      <c r="RZU27" s="119"/>
      <c r="RZV27" s="119"/>
      <c r="RZW27" s="119"/>
      <c r="RZX27" s="119"/>
      <c r="RZY27" s="119"/>
      <c r="RZZ27" s="119"/>
      <c r="SAA27" s="119"/>
      <c r="SAB27" s="119"/>
      <c r="SAC27" s="119"/>
      <c r="SAD27" s="119"/>
      <c r="SAE27" s="119"/>
      <c r="SAF27" s="119"/>
      <c r="SAG27" s="119"/>
      <c r="SAH27" s="119"/>
      <c r="SAI27" s="119"/>
      <c r="SAJ27" s="119"/>
      <c r="SAK27" s="119"/>
      <c r="SAL27" s="119"/>
      <c r="SAM27" s="119"/>
      <c r="SAN27" s="119"/>
      <c r="SAO27" s="119"/>
      <c r="SAP27" s="119"/>
      <c r="SAQ27" s="119"/>
      <c r="SAR27" s="119"/>
      <c r="SAS27" s="119"/>
      <c r="SAT27" s="119"/>
      <c r="SAU27" s="119"/>
      <c r="SAV27" s="119"/>
      <c r="SAW27" s="119"/>
      <c r="SAX27" s="119"/>
      <c r="SAY27" s="119"/>
      <c r="SAZ27" s="119"/>
      <c r="SBA27" s="119"/>
      <c r="SBB27" s="119"/>
      <c r="SBC27" s="119"/>
      <c r="SBD27" s="119"/>
      <c r="SBE27" s="119"/>
      <c r="SBF27" s="119"/>
      <c r="SBG27" s="119"/>
      <c r="SBH27" s="119"/>
      <c r="SBI27" s="119"/>
      <c r="SBJ27" s="119"/>
      <c r="SBK27" s="119"/>
      <c r="SBL27" s="119"/>
      <c r="SBM27" s="119"/>
      <c r="SBN27" s="119"/>
      <c r="SBO27" s="119"/>
      <c r="SBP27" s="119"/>
      <c r="SBQ27" s="119"/>
      <c r="SBR27" s="119"/>
      <c r="SBS27" s="119"/>
      <c r="SBT27" s="119"/>
      <c r="SBU27" s="119"/>
      <c r="SBV27" s="119"/>
      <c r="SBW27" s="119"/>
      <c r="SBX27" s="119"/>
      <c r="SBY27" s="119"/>
      <c r="SBZ27" s="119"/>
      <c r="SCA27" s="119"/>
      <c r="SCB27" s="119"/>
      <c r="SCC27" s="119"/>
      <c r="SCD27" s="119"/>
      <c r="SCE27" s="119"/>
      <c r="SCF27" s="119"/>
      <c r="SCG27" s="119"/>
      <c r="SCH27" s="119"/>
      <c r="SCI27" s="119"/>
      <c r="SCJ27" s="119"/>
      <c r="SCK27" s="119"/>
      <c r="SCL27" s="119"/>
      <c r="SCM27" s="119"/>
      <c r="SCN27" s="119"/>
      <c r="SCO27" s="119"/>
      <c r="SCP27" s="119"/>
      <c r="SCQ27" s="119"/>
      <c r="SCR27" s="119"/>
      <c r="SCS27" s="119"/>
      <c r="SCT27" s="119"/>
      <c r="SCU27" s="119"/>
      <c r="SCV27" s="119"/>
      <c r="SCW27" s="119"/>
      <c r="SCX27" s="119"/>
      <c r="SCY27" s="119"/>
      <c r="SCZ27" s="119"/>
      <c r="SDA27" s="119"/>
      <c r="SDB27" s="119"/>
      <c r="SDC27" s="119"/>
      <c r="SDD27" s="119"/>
      <c r="SDE27" s="119"/>
      <c r="SDF27" s="119"/>
      <c r="SDG27" s="119"/>
      <c r="SDH27" s="119"/>
      <c r="SDI27" s="119"/>
      <c r="SDJ27" s="119"/>
      <c r="SDK27" s="119"/>
      <c r="SDL27" s="119"/>
      <c r="SDM27" s="119"/>
      <c r="SDN27" s="119"/>
      <c r="SDO27" s="119"/>
      <c r="SDP27" s="119"/>
      <c r="SDQ27" s="119"/>
      <c r="SDR27" s="119"/>
      <c r="SDS27" s="119"/>
      <c r="SDT27" s="119"/>
      <c r="SDU27" s="119"/>
      <c r="SDV27" s="119"/>
      <c r="SDW27" s="119"/>
      <c r="SDX27" s="119"/>
      <c r="SDY27" s="119"/>
      <c r="SDZ27" s="119"/>
      <c r="SEA27" s="119"/>
      <c r="SEB27" s="119"/>
      <c r="SEC27" s="119"/>
      <c r="SED27" s="119"/>
      <c r="SEE27" s="119"/>
      <c r="SEF27" s="119"/>
      <c r="SEG27" s="119"/>
      <c r="SEH27" s="119"/>
      <c r="SEI27" s="119"/>
      <c r="SEJ27" s="119"/>
      <c r="SEK27" s="119"/>
      <c r="SEL27" s="119"/>
      <c r="SEM27" s="119"/>
      <c r="SEN27" s="119"/>
      <c r="SEO27" s="119"/>
      <c r="SEP27" s="119"/>
      <c r="SEQ27" s="119"/>
      <c r="SER27" s="119"/>
      <c r="SES27" s="119"/>
      <c r="SET27" s="119"/>
      <c r="SEU27" s="119"/>
      <c r="SEV27" s="119"/>
      <c r="SEW27" s="119"/>
      <c r="SEX27" s="119"/>
      <c r="SEY27" s="119"/>
      <c r="SEZ27" s="119"/>
      <c r="SFA27" s="119"/>
      <c r="SFB27" s="119"/>
      <c r="SFC27" s="119"/>
      <c r="SFD27" s="119"/>
      <c r="SFE27" s="119"/>
      <c r="SFF27" s="119"/>
      <c r="SFG27" s="119"/>
      <c r="SFH27" s="119"/>
      <c r="SFI27" s="119"/>
      <c r="SFJ27" s="119"/>
      <c r="SFK27" s="119"/>
      <c r="SFL27" s="119"/>
      <c r="SFM27" s="119"/>
      <c r="SFN27" s="119"/>
      <c r="SFO27" s="119"/>
      <c r="SFP27" s="119"/>
      <c r="SFQ27" s="119"/>
      <c r="SFR27" s="119"/>
      <c r="SFS27" s="119"/>
      <c r="SFT27" s="119"/>
      <c r="SFU27" s="119"/>
      <c r="SFV27" s="119"/>
      <c r="SFW27" s="119"/>
      <c r="SFX27" s="119"/>
      <c r="SFY27" s="119"/>
      <c r="SFZ27" s="119"/>
      <c r="SGA27" s="119"/>
      <c r="SGB27" s="119"/>
      <c r="SGC27" s="119"/>
      <c r="SGD27" s="119"/>
      <c r="SGE27" s="119"/>
      <c r="SGF27" s="119"/>
      <c r="SGG27" s="119"/>
      <c r="SGH27" s="119"/>
      <c r="SGI27" s="119"/>
      <c r="SGJ27" s="119"/>
      <c r="SGK27" s="119"/>
      <c r="SGL27" s="119"/>
      <c r="SGM27" s="119"/>
      <c r="SGN27" s="119"/>
      <c r="SGO27" s="119"/>
      <c r="SGP27" s="119"/>
      <c r="SGQ27" s="119"/>
      <c r="SGR27" s="119"/>
      <c r="SGS27" s="119"/>
      <c r="SGT27" s="119"/>
      <c r="SGU27" s="119"/>
      <c r="SGV27" s="119"/>
      <c r="SGW27" s="119"/>
      <c r="SGX27" s="119"/>
      <c r="SGY27" s="119"/>
      <c r="SGZ27" s="119"/>
      <c r="SHA27" s="119"/>
      <c r="SHB27" s="119"/>
      <c r="SHC27" s="119"/>
      <c r="SHD27" s="119"/>
      <c r="SHE27" s="119"/>
      <c r="SHF27" s="119"/>
      <c r="SHG27" s="119"/>
      <c r="SHH27" s="119"/>
      <c r="SHI27" s="119"/>
      <c r="SHJ27" s="119"/>
      <c r="SHK27" s="119"/>
      <c r="SHL27" s="119"/>
      <c r="SHM27" s="119"/>
      <c r="SHN27" s="119"/>
      <c r="SHO27" s="119"/>
      <c r="SHP27" s="119"/>
      <c r="SHQ27" s="119"/>
      <c r="SHR27" s="119"/>
      <c r="SHS27" s="119"/>
      <c r="SHT27" s="119"/>
      <c r="SHU27" s="119"/>
      <c r="SHV27" s="119"/>
      <c r="SHW27" s="119"/>
      <c r="SHX27" s="119"/>
      <c r="SHY27" s="119"/>
      <c r="SHZ27" s="119"/>
      <c r="SIA27" s="119"/>
      <c r="SIB27" s="119"/>
      <c r="SIC27" s="119"/>
      <c r="SID27" s="119"/>
      <c r="SIE27" s="119"/>
      <c r="SIF27" s="119"/>
      <c r="SIG27" s="119"/>
      <c r="SIH27" s="119"/>
      <c r="SII27" s="119"/>
      <c r="SIJ27" s="119"/>
      <c r="SIK27" s="119"/>
      <c r="SIL27" s="119"/>
      <c r="SIM27" s="119"/>
      <c r="SIN27" s="119"/>
      <c r="SIO27" s="119"/>
      <c r="SIP27" s="119"/>
      <c r="SIQ27" s="119"/>
      <c r="SIR27" s="119"/>
      <c r="SIS27" s="119"/>
      <c r="SIT27" s="119"/>
      <c r="SIU27" s="119"/>
      <c r="SIV27" s="119"/>
      <c r="SIW27" s="119"/>
      <c r="SIX27" s="119"/>
      <c r="SIY27" s="119"/>
      <c r="SIZ27" s="119"/>
      <c r="SJA27" s="119"/>
      <c r="SJB27" s="119"/>
      <c r="SJC27" s="119"/>
      <c r="SJD27" s="119"/>
      <c r="SJE27" s="119"/>
      <c r="SJF27" s="119"/>
      <c r="SJG27" s="119"/>
      <c r="SJH27" s="119"/>
      <c r="SJI27" s="119"/>
      <c r="SJJ27" s="119"/>
      <c r="SJK27" s="119"/>
      <c r="SJL27" s="119"/>
      <c r="SJM27" s="119"/>
      <c r="SJN27" s="119"/>
      <c r="SJO27" s="119"/>
      <c r="SJP27" s="119"/>
      <c r="SJQ27" s="119"/>
      <c r="SJR27" s="119"/>
      <c r="SJS27" s="119"/>
      <c r="SJT27" s="119"/>
      <c r="SJU27" s="119"/>
      <c r="SJV27" s="119"/>
      <c r="SJW27" s="119"/>
      <c r="SJX27" s="119"/>
      <c r="SJY27" s="119"/>
      <c r="SJZ27" s="119"/>
      <c r="SKA27" s="119"/>
      <c r="SKB27" s="119"/>
      <c r="SKC27" s="119"/>
      <c r="SKD27" s="119"/>
      <c r="SKE27" s="119"/>
      <c r="SKF27" s="119"/>
      <c r="SKG27" s="119"/>
      <c r="SKH27" s="119"/>
      <c r="SKI27" s="119"/>
      <c r="SKJ27" s="119"/>
      <c r="SKK27" s="119"/>
      <c r="SKL27" s="119"/>
      <c r="SKM27" s="119"/>
      <c r="SKN27" s="119"/>
      <c r="SKO27" s="119"/>
      <c r="SKP27" s="119"/>
      <c r="SKQ27" s="119"/>
      <c r="SKR27" s="119"/>
      <c r="SKS27" s="119"/>
      <c r="SKT27" s="119"/>
      <c r="SKU27" s="119"/>
      <c r="SKV27" s="119"/>
      <c r="SKW27" s="119"/>
      <c r="SKX27" s="119"/>
      <c r="SKY27" s="119"/>
      <c r="SKZ27" s="119"/>
      <c r="SLA27" s="119"/>
      <c r="SLB27" s="119"/>
      <c r="SLC27" s="119"/>
      <c r="SLD27" s="119"/>
      <c r="SLE27" s="119"/>
      <c r="SLF27" s="119"/>
      <c r="SLG27" s="119"/>
      <c r="SLH27" s="119"/>
      <c r="SLI27" s="119"/>
      <c r="SLJ27" s="119"/>
      <c r="SLK27" s="119"/>
      <c r="SLL27" s="119"/>
      <c r="SLM27" s="119"/>
      <c r="SLN27" s="119"/>
      <c r="SLO27" s="119"/>
      <c r="SLP27" s="119"/>
      <c r="SLQ27" s="119"/>
      <c r="SLR27" s="119"/>
      <c r="SLS27" s="119"/>
      <c r="SLT27" s="119"/>
      <c r="SLU27" s="119"/>
      <c r="SLV27" s="119"/>
      <c r="SLW27" s="119"/>
      <c r="SLX27" s="119"/>
      <c r="SLY27" s="119"/>
      <c r="SLZ27" s="119"/>
      <c r="SMA27" s="119"/>
      <c r="SMB27" s="119"/>
      <c r="SMC27" s="119"/>
      <c r="SMD27" s="119"/>
      <c r="SME27" s="119"/>
      <c r="SMF27" s="119"/>
      <c r="SMG27" s="119"/>
      <c r="SMH27" s="119"/>
      <c r="SMI27" s="119"/>
      <c r="SMJ27" s="119"/>
      <c r="SMK27" s="119"/>
      <c r="SML27" s="119"/>
      <c r="SMM27" s="119"/>
      <c r="SMN27" s="119"/>
      <c r="SMO27" s="119"/>
      <c r="SMP27" s="119"/>
      <c r="SMQ27" s="119"/>
      <c r="SMR27" s="119"/>
      <c r="SMS27" s="119"/>
      <c r="SMT27" s="119"/>
      <c r="SMU27" s="119"/>
      <c r="SMV27" s="119"/>
      <c r="SMW27" s="119"/>
      <c r="SMX27" s="119"/>
      <c r="SMY27" s="119"/>
      <c r="SMZ27" s="119"/>
      <c r="SNA27" s="119"/>
      <c r="SNB27" s="119"/>
      <c r="SNC27" s="119"/>
      <c r="SND27" s="119"/>
      <c r="SNE27" s="119"/>
      <c r="SNF27" s="119"/>
      <c r="SNG27" s="119"/>
      <c r="SNH27" s="119"/>
      <c r="SNI27" s="119"/>
      <c r="SNJ27" s="119"/>
      <c r="SNK27" s="119"/>
      <c r="SNL27" s="119"/>
      <c r="SNM27" s="119"/>
      <c r="SNN27" s="119"/>
      <c r="SNO27" s="119"/>
      <c r="SNP27" s="119"/>
      <c r="SNQ27" s="119"/>
      <c r="SNR27" s="119"/>
      <c r="SNS27" s="119"/>
      <c r="SNT27" s="119"/>
      <c r="SNU27" s="119"/>
      <c r="SNV27" s="119"/>
      <c r="SNW27" s="119"/>
      <c r="SNX27" s="119"/>
      <c r="SNY27" s="119"/>
      <c r="SNZ27" s="119"/>
      <c r="SOA27" s="119"/>
      <c r="SOB27" s="119"/>
      <c r="SOC27" s="119"/>
      <c r="SOD27" s="119"/>
      <c r="SOE27" s="119"/>
      <c r="SOF27" s="119"/>
      <c r="SOG27" s="119"/>
      <c r="SOH27" s="119"/>
      <c r="SOI27" s="119"/>
      <c r="SOJ27" s="119"/>
      <c r="SOK27" s="119"/>
      <c r="SOL27" s="119"/>
      <c r="SOM27" s="119"/>
      <c r="SON27" s="119"/>
      <c r="SOO27" s="119"/>
      <c r="SOP27" s="119"/>
      <c r="SOQ27" s="119"/>
      <c r="SOR27" s="119"/>
      <c r="SOS27" s="119"/>
      <c r="SOT27" s="119"/>
      <c r="SOU27" s="119"/>
      <c r="SOV27" s="119"/>
      <c r="SOW27" s="119"/>
      <c r="SOX27" s="119"/>
      <c r="SOY27" s="119"/>
      <c r="SOZ27" s="119"/>
      <c r="SPA27" s="119"/>
      <c r="SPB27" s="119"/>
      <c r="SPC27" s="119"/>
      <c r="SPD27" s="119"/>
      <c r="SPE27" s="119"/>
      <c r="SPF27" s="119"/>
      <c r="SPG27" s="119"/>
      <c r="SPH27" s="119"/>
      <c r="SPI27" s="119"/>
      <c r="SPJ27" s="119"/>
      <c r="SPK27" s="119"/>
      <c r="SPL27" s="119"/>
      <c r="SPM27" s="119"/>
      <c r="SPN27" s="119"/>
      <c r="SPO27" s="119"/>
      <c r="SPP27" s="119"/>
      <c r="SPQ27" s="119"/>
      <c r="SPR27" s="119"/>
      <c r="SPS27" s="119"/>
      <c r="SPT27" s="119"/>
      <c r="SPU27" s="119"/>
      <c r="SPV27" s="119"/>
      <c r="SPW27" s="119"/>
      <c r="SPX27" s="119"/>
      <c r="SPY27" s="119"/>
      <c r="SPZ27" s="119"/>
      <c r="SQA27" s="119"/>
      <c r="SQB27" s="119"/>
      <c r="SQC27" s="119"/>
      <c r="SQD27" s="119"/>
      <c r="SQE27" s="119"/>
      <c r="SQF27" s="119"/>
      <c r="SQG27" s="119"/>
      <c r="SQH27" s="119"/>
      <c r="SQI27" s="119"/>
      <c r="SQJ27" s="119"/>
      <c r="SQK27" s="119"/>
      <c r="SQL27" s="119"/>
      <c r="SQM27" s="119"/>
      <c r="SQN27" s="119"/>
      <c r="SQO27" s="119"/>
      <c r="SQP27" s="119"/>
      <c r="SQQ27" s="119"/>
      <c r="SQR27" s="119"/>
      <c r="SQS27" s="119"/>
      <c r="SQT27" s="119"/>
      <c r="SQU27" s="119"/>
      <c r="SQV27" s="119"/>
      <c r="SQW27" s="119"/>
      <c r="SQX27" s="119"/>
      <c r="SQY27" s="119"/>
      <c r="SQZ27" s="119"/>
      <c r="SRA27" s="119"/>
      <c r="SRB27" s="119"/>
      <c r="SRC27" s="119"/>
      <c r="SRD27" s="119"/>
      <c r="SRE27" s="119"/>
      <c r="SRF27" s="119"/>
      <c r="SRG27" s="119"/>
      <c r="SRH27" s="119"/>
      <c r="SRI27" s="119"/>
      <c r="SRJ27" s="119"/>
      <c r="SRK27" s="119"/>
      <c r="SRL27" s="119"/>
      <c r="SRM27" s="119"/>
      <c r="SRN27" s="119"/>
      <c r="SRO27" s="119"/>
      <c r="SRP27" s="119"/>
      <c r="SRQ27" s="119"/>
      <c r="SRR27" s="119"/>
      <c r="SRS27" s="119"/>
      <c r="SRT27" s="119"/>
      <c r="SRU27" s="119"/>
      <c r="SRV27" s="119"/>
      <c r="SRW27" s="119"/>
      <c r="SRX27" s="119"/>
      <c r="SRY27" s="119"/>
      <c r="SRZ27" s="119"/>
      <c r="SSA27" s="119"/>
      <c r="SSB27" s="119"/>
      <c r="SSC27" s="119"/>
      <c r="SSD27" s="119"/>
      <c r="SSE27" s="119"/>
      <c r="SSF27" s="119"/>
      <c r="SSG27" s="119"/>
      <c r="SSH27" s="119"/>
      <c r="SSI27" s="119"/>
      <c r="SSJ27" s="119"/>
      <c r="SSK27" s="119"/>
      <c r="SSL27" s="119"/>
      <c r="SSM27" s="119"/>
      <c r="SSN27" s="119"/>
      <c r="SSO27" s="119"/>
      <c r="SSP27" s="119"/>
      <c r="SSQ27" s="119"/>
      <c r="SSR27" s="119"/>
      <c r="SSS27" s="119"/>
      <c r="SST27" s="119"/>
      <c r="SSU27" s="119"/>
      <c r="SSV27" s="119"/>
      <c r="SSW27" s="119"/>
      <c r="SSX27" s="119"/>
      <c r="SSY27" s="119"/>
      <c r="SSZ27" s="119"/>
      <c r="STA27" s="119"/>
      <c r="STB27" s="119"/>
      <c r="STC27" s="119"/>
      <c r="STD27" s="119"/>
      <c r="STE27" s="119"/>
      <c r="STF27" s="119"/>
      <c r="STG27" s="119"/>
      <c r="STH27" s="119"/>
      <c r="STI27" s="119"/>
      <c r="STJ27" s="119"/>
      <c r="STK27" s="119"/>
      <c r="STL27" s="119"/>
      <c r="STM27" s="119"/>
      <c r="STN27" s="119"/>
      <c r="STO27" s="119"/>
      <c r="STP27" s="119"/>
      <c r="STQ27" s="119"/>
      <c r="STR27" s="119"/>
      <c r="STS27" s="119"/>
      <c r="STT27" s="119"/>
      <c r="STU27" s="119"/>
      <c r="STV27" s="119"/>
      <c r="STW27" s="119"/>
      <c r="STX27" s="119"/>
      <c r="STY27" s="119"/>
      <c r="STZ27" s="119"/>
      <c r="SUA27" s="119"/>
      <c r="SUB27" s="119"/>
      <c r="SUC27" s="119"/>
      <c r="SUD27" s="119"/>
      <c r="SUE27" s="119"/>
      <c r="SUF27" s="119"/>
      <c r="SUG27" s="119"/>
      <c r="SUH27" s="119"/>
      <c r="SUI27" s="119"/>
      <c r="SUJ27" s="119"/>
      <c r="SUK27" s="119"/>
      <c r="SUL27" s="119"/>
      <c r="SUM27" s="119"/>
      <c r="SUN27" s="119"/>
      <c r="SUO27" s="119"/>
      <c r="SUP27" s="119"/>
      <c r="SUQ27" s="119"/>
      <c r="SUR27" s="119"/>
      <c r="SUS27" s="119"/>
      <c r="SUT27" s="119"/>
      <c r="SUU27" s="119"/>
      <c r="SUV27" s="119"/>
      <c r="SUW27" s="119"/>
      <c r="SUX27" s="119"/>
      <c r="SUY27" s="119"/>
      <c r="SUZ27" s="119"/>
      <c r="SVA27" s="119"/>
      <c r="SVB27" s="119"/>
      <c r="SVC27" s="119"/>
      <c r="SVD27" s="119"/>
      <c r="SVE27" s="119"/>
      <c r="SVF27" s="119"/>
      <c r="SVG27" s="119"/>
      <c r="SVH27" s="119"/>
      <c r="SVI27" s="119"/>
      <c r="SVJ27" s="119"/>
      <c r="SVK27" s="119"/>
      <c r="SVL27" s="119"/>
      <c r="SVM27" s="119"/>
      <c r="SVN27" s="119"/>
      <c r="SVO27" s="119"/>
      <c r="SVP27" s="119"/>
      <c r="SVQ27" s="119"/>
      <c r="SVR27" s="119"/>
      <c r="SVS27" s="119"/>
      <c r="SVT27" s="119"/>
      <c r="SVU27" s="119"/>
      <c r="SVV27" s="119"/>
      <c r="SVW27" s="119"/>
      <c r="SVX27" s="119"/>
      <c r="SVY27" s="119"/>
      <c r="SVZ27" s="119"/>
      <c r="SWA27" s="119"/>
      <c r="SWB27" s="119"/>
      <c r="SWC27" s="119"/>
      <c r="SWD27" s="119"/>
      <c r="SWE27" s="119"/>
      <c r="SWF27" s="119"/>
      <c r="SWG27" s="119"/>
      <c r="SWH27" s="119"/>
      <c r="SWI27" s="119"/>
      <c r="SWJ27" s="119"/>
      <c r="SWK27" s="119"/>
      <c r="SWL27" s="119"/>
      <c r="SWM27" s="119"/>
      <c r="SWN27" s="119"/>
      <c r="SWO27" s="119"/>
      <c r="SWP27" s="119"/>
      <c r="SWQ27" s="119"/>
      <c r="SWR27" s="119"/>
      <c r="SWS27" s="119"/>
      <c r="SWT27" s="119"/>
      <c r="SWU27" s="119"/>
      <c r="SWV27" s="119"/>
      <c r="SWW27" s="119"/>
      <c r="SWX27" s="119"/>
      <c r="SWY27" s="119"/>
      <c r="SWZ27" s="119"/>
      <c r="SXA27" s="119"/>
      <c r="SXB27" s="119"/>
      <c r="SXC27" s="119"/>
      <c r="SXD27" s="119"/>
      <c r="SXE27" s="119"/>
      <c r="SXF27" s="119"/>
      <c r="SXG27" s="119"/>
      <c r="SXH27" s="119"/>
      <c r="SXI27" s="119"/>
      <c r="SXJ27" s="119"/>
      <c r="SXK27" s="119"/>
      <c r="SXL27" s="119"/>
      <c r="SXM27" s="119"/>
      <c r="SXN27" s="119"/>
      <c r="SXO27" s="119"/>
      <c r="SXP27" s="119"/>
      <c r="SXQ27" s="119"/>
      <c r="SXR27" s="119"/>
      <c r="SXS27" s="119"/>
      <c r="SXT27" s="119"/>
      <c r="SXU27" s="119"/>
      <c r="SXV27" s="119"/>
      <c r="SXW27" s="119"/>
      <c r="SXX27" s="119"/>
      <c r="SXY27" s="119"/>
      <c r="SXZ27" s="119"/>
      <c r="SYA27" s="119"/>
      <c r="SYB27" s="119"/>
      <c r="SYC27" s="119"/>
      <c r="SYD27" s="119"/>
      <c r="SYE27" s="119"/>
      <c r="SYF27" s="119"/>
      <c r="SYG27" s="119"/>
      <c r="SYH27" s="119"/>
      <c r="SYI27" s="119"/>
      <c r="SYJ27" s="119"/>
      <c r="SYK27" s="119"/>
      <c r="SYL27" s="119"/>
      <c r="SYM27" s="119"/>
      <c r="SYN27" s="119"/>
      <c r="SYO27" s="119"/>
      <c r="SYP27" s="119"/>
      <c r="SYQ27" s="119"/>
      <c r="SYR27" s="119"/>
      <c r="SYS27" s="119"/>
      <c r="SYT27" s="119"/>
      <c r="SYU27" s="119"/>
      <c r="SYV27" s="119"/>
      <c r="SYW27" s="119"/>
      <c r="SYX27" s="119"/>
      <c r="SYY27" s="119"/>
      <c r="SYZ27" s="119"/>
      <c r="SZA27" s="119"/>
      <c r="SZB27" s="119"/>
      <c r="SZC27" s="119"/>
      <c r="SZD27" s="119"/>
      <c r="SZE27" s="119"/>
      <c r="SZF27" s="119"/>
      <c r="SZG27" s="119"/>
      <c r="SZH27" s="119"/>
      <c r="SZI27" s="119"/>
      <c r="SZJ27" s="119"/>
      <c r="SZK27" s="119"/>
      <c r="SZL27" s="119"/>
      <c r="SZM27" s="119"/>
      <c r="SZN27" s="119"/>
      <c r="SZO27" s="119"/>
      <c r="SZP27" s="119"/>
      <c r="SZQ27" s="119"/>
      <c r="SZR27" s="119"/>
      <c r="SZS27" s="119"/>
      <c r="SZT27" s="119"/>
      <c r="SZU27" s="119"/>
      <c r="SZV27" s="119"/>
      <c r="SZW27" s="119"/>
      <c r="SZX27" s="119"/>
      <c r="SZY27" s="119"/>
      <c r="SZZ27" s="119"/>
      <c r="TAA27" s="119"/>
      <c r="TAB27" s="119"/>
      <c r="TAC27" s="119"/>
      <c r="TAD27" s="119"/>
      <c r="TAE27" s="119"/>
      <c r="TAF27" s="119"/>
      <c r="TAG27" s="119"/>
      <c r="TAH27" s="119"/>
      <c r="TAI27" s="119"/>
      <c r="TAJ27" s="119"/>
      <c r="TAK27" s="119"/>
      <c r="TAL27" s="119"/>
      <c r="TAM27" s="119"/>
      <c r="TAN27" s="119"/>
      <c r="TAO27" s="119"/>
      <c r="TAP27" s="119"/>
      <c r="TAQ27" s="119"/>
      <c r="TAR27" s="119"/>
      <c r="TAS27" s="119"/>
      <c r="TAT27" s="119"/>
      <c r="TAU27" s="119"/>
      <c r="TAV27" s="119"/>
      <c r="TAW27" s="119"/>
      <c r="TAX27" s="119"/>
      <c r="TAY27" s="119"/>
      <c r="TAZ27" s="119"/>
      <c r="TBA27" s="119"/>
      <c r="TBB27" s="119"/>
      <c r="TBC27" s="119"/>
      <c r="TBD27" s="119"/>
      <c r="TBE27" s="119"/>
      <c r="TBF27" s="119"/>
      <c r="TBG27" s="119"/>
      <c r="TBH27" s="119"/>
      <c r="TBI27" s="119"/>
      <c r="TBJ27" s="119"/>
      <c r="TBK27" s="119"/>
      <c r="TBL27" s="119"/>
      <c r="TBM27" s="119"/>
      <c r="TBN27" s="119"/>
      <c r="TBO27" s="119"/>
      <c r="TBP27" s="119"/>
      <c r="TBQ27" s="119"/>
      <c r="TBR27" s="119"/>
      <c r="TBS27" s="119"/>
      <c r="TBT27" s="119"/>
      <c r="TBU27" s="119"/>
      <c r="TBV27" s="119"/>
      <c r="TBW27" s="119"/>
      <c r="TBX27" s="119"/>
      <c r="TBY27" s="119"/>
      <c r="TBZ27" s="119"/>
      <c r="TCA27" s="119"/>
      <c r="TCB27" s="119"/>
      <c r="TCC27" s="119"/>
      <c r="TCD27" s="119"/>
      <c r="TCE27" s="119"/>
      <c r="TCF27" s="119"/>
      <c r="TCG27" s="119"/>
      <c r="TCH27" s="119"/>
      <c r="TCI27" s="119"/>
      <c r="TCJ27" s="119"/>
      <c r="TCK27" s="119"/>
      <c r="TCL27" s="119"/>
      <c r="TCM27" s="119"/>
      <c r="TCN27" s="119"/>
      <c r="TCO27" s="119"/>
      <c r="TCP27" s="119"/>
      <c r="TCQ27" s="119"/>
      <c r="TCR27" s="119"/>
      <c r="TCS27" s="119"/>
      <c r="TCT27" s="119"/>
      <c r="TCU27" s="119"/>
      <c r="TCV27" s="119"/>
      <c r="TCW27" s="119"/>
      <c r="TCX27" s="119"/>
      <c r="TCY27" s="119"/>
      <c r="TCZ27" s="119"/>
      <c r="TDA27" s="119"/>
      <c r="TDB27" s="119"/>
      <c r="TDC27" s="119"/>
      <c r="TDD27" s="119"/>
      <c r="TDE27" s="119"/>
      <c r="TDF27" s="119"/>
      <c r="TDG27" s="119"/>
      <c r="TDH27" s="119"/>
      <c r="TDI27" s="119"/>
      <c r="TDJ27" s="119"/>
      <c r="TDK27" s="119"/>
      <c r="TDL27" s="119"/>
      <c r="TDM27" s="119"/>
      <c r="TDN27" s="119"/>
      <c r="TDO27" s="119"/>
      <c r="TDP27" s="119"/>
      <c r="TDQ27" s="119"/>
      <c r="TDR27" s="119"/>
      <c r="TDS27" s="119"/>
      <c r="TDT27" s="119"/>
      <c r="TDU27" s="119"/>
      <c r="TDV27" s="119"/>
      <c r="TDW27" s="119"/>
      <c r="TDX27" s="119"/>
      <c r="TDY27" s="119"/>
      <c r="TDZ27" s="119"/>
      <c r="TEA27" s="119"/>
      <c r="TEB27" s="119"/>
      <c r="TEC27" s="119"/>
      <c r="TED27" s="119"/>
      <c r="TEE27" s="119"/>
      <c r="TEF27" s="119"/>
      <c r="TEG27" s="119"/>
      <c r="TEH27" s="119"/>
      <c r="TEI27" s="119"/>
      <c r="TEJ27" s="119"/>
      <c r="TEK27" s="119"/>
      <c r="TEL27" s="119"/>
      <c r="TEM27" s="119"/>
      <c r="TEN27" s="119"/>
      <c r="TEO27" s="119"/>
      <c r="TEP27" s="119"/>
      <c r="TEQ27" s="119"/>
      <c r="TER27" s="119"/>
      <c r="TES27" s="119"/>
      <c r="TET27" s="119"/>
      <c r="TEU27" s="119"/>
      <c r="TEV27" s="119"/>
      <c r="TEW27" s="119"/>
      <c r="TEX27" s="119"/>
      <c r="TEY27" s="119"/>
      <c r="TEZ27" s="119"/>
      <c r="TFA27" s="119"/>
      <c r="TFB27" s="119"/>
      <c r="TFC27" s="119"/>
      <c r="TFD27" s="119"/>
      <c r="TFE27" s="119"/>
      <c r="TFF27" s="119"/>
      <c r="TFG27" s="119"/>
      <c r="TFH27" s="119"/>
      <c r="TFI27" s="119"/>
      <c r="TFJ27" s="119"/>
      <c r="TFK27" s="119"/>
      <c r="TFL27" s="119"/>
      <c r="TFM27" s="119"/>
      <c r="TFN27" s="119"/>
      <c r="TFO27" s="119"/>
      <c r="TFP27" s="119"/>
      <c r="TFQ27" s="119"/>
      <c r="TFR27" s="119"/>
      <c r="TFS27" s="119"/>
      <c r="TFT27" s="119"/>
      <c r="TFU27" s="119"/>
      <c r="TFV27" s="119"/>
      <c r="TFW27" s="119"/>
      <c r="TFX27" s="119"/>
      <c r="TFY27" s="119"/>
      <c r="TFZ27" s="119"/>
      <c r="TGA27" s="119"/>
      <c r="TGB27" s="119"/>
      <c r="TGC27" s="119"/>
      <c r="TGD27" s="119"/>
      <c r="TGE27" s="119"/>
      <c r="TGF27" s="119"/>
      <c r="TGG27" s="119"/>
      <c r="TGH27" s="119"/>
      <c r="TGI27" s="119"/>
      <c r="TGJ27" s="119"/>
      <c r="TGK27" s="119"/>
      <c r="TGL27" s="119"/>
      <c r="TGM27" s="119"/>
      <c r="TGN27" s="119"/>
      <c r="TGO27" s="119"/>
      <c r="TGP27" s="119"/>
      <c r="TGQ27" s="119"/>
      <c r="TGR27" s="119"/>
      <c r="TGS27" s="119"/>
      <c r="TGT27" s="119"/>
      <c r="TGU27" s="119"/>
      <c r="TGV27" s="119"/>
      <c r="TGW27" s="119"/>
      <c r="TGX27" s="119"/>
      <c r="TGY27" s="119"/>
      <c r="TGZ27" s="119"/>
      <c r="THA27" s="119"/>
      <c r="THB27" s="119"/>
      <c r="THC27" s="119"/>
      <c r="THD27" s="119"/>
      <c r="THE27" s="119"/>
      <c r="THF27" s="119"/>
      <c r="THG27" s="119"/>
      <c r="THH27" s="119"/>
      <c r="THI27" s="119"/>
      <c r="THJ27" s="119"/>
      <c r="THK27" s="119"/>
      <c r="THL27" s="119"/>
      <c r="THM27" s="119"/>
      <c r="THN27" s="119"/>
      <c r="THO27" s="119"/>
      <c r="THP27" s="119"/>
      <c r="THQ27" s="119"/>
      <c r="THR27" s="119"/>
      <c r="THS27" s="119"/>
      <c r="THT27" s="119"/>
      <c r="THU27" s="119"/>
      <c r="THV27" s="119"/>
      <c r="THW27" s="119"/>
      <c r="THX27" s="119"/>
      <c r="THY27" s="119"/>
      <c r="THZ27" s="119"/>
      <c r="TIA27" s="119"/>
      <c r="TIB27" s="119"/>
      <c r="TIC27" s="119"/>
      <c r="TID27" s="119"/>
      <c r="TIE27" s="119"/>
      <c r="TIF27" s="119"/>
      <c r="TIG27" s="119"/>
      <c r="TIH27" s="119"/>
      <c r="TII27" s="119"/>
      <c r="TIJ27" s="119"/>
      <c r="TIK27" s="119"/>
      <c r="TIL27" s="119"/>
      <c r="TIM27" s="119"/>
      <c r="TIN27" s="119"/>
      <c r="TIO27" s="119"/>
      <c r="TIP27" s="119"/>
      <c r="TIQ27" s="119"/>
      <c r="TIR27" s="119"/>
      <c r="TIS27" s="119"/>
      <c r="TIT27" s="119"/>
      <c r="TIU27" s="119"/>
      <c r="TIV27" s="119"/>
      <c r="TIW27" s="119"/>
      <c r="TIX27" s="119"/>
      <c r="TIY27" s="119"/>
      <c r="TIZ27" s="119"/>
      <c r="TJA27" s="119"/>
      <c r="TJB27" s="119"/>
      <c r="TJC27" s="119"/>
      <c r="TJD27" s="119"/>
      <c r="TJE27" s="119"/>
      <c r="TJF27" s="119"/>
      <c r="TJG27" s="119"/>
      <c r="TJH27" s="119"/>
      <c r="TJI27" s="119"/>
      <c r="TJJ27" s="119"/>
      <c r="TJK27" s="119"/>
      <c r="TJL27" s="119"/>
      <c r="TJM27" s="119"/>
      <c r="TJN27" s="119"/>
      <c r="TJO27" s="119"/>
      <c r="TJP27" s="119"/>
      <c r="TJQ27" s="119"/>
      <c r="TJR27" s="119"/>
      <c r="TJS27" s="119"/>
      <c r="TJT27" s="119"/>
      <c r="TJU27" s="119"/>
      <c r="TJV27" s="119"/>
      <c r="TJW27" s="119"/>
      <c r="TJX27" s="119"/>
      <c r="TJY27" s="119"/>
      <c r="TJZ27" s="119"/>
      <c r="TKA27" s="119"/>
      <c r="TKB27" s="119"/>
      <c r="TKC27" s="119"/>
      <c r="TKD27" s="119"/>
      <c r="TKE27" s="119"/>
      <c r="TKF27" s="119"/>
      <c r="TKG27" s="119"/>
      <c r="TKH27" s="119"/>
      <c r="TKI27" s="119"/>
      <c r="TKJ27" s="119"/>
      <c r="TKK27" s="119"/>
      <c r="TKL27" s="119"/>
      <c r="TKM27" s="119"/>
      <c r="TKN27" s="119"/>
      <c r="TKO27" s="119"/>
      <c r="TKP27" s="119"/>
      <c r="TKQ27" s="119"/>
      <c r="TKR27" s="119"/>
      <c r="TKS27" s="119"/>
      <c r="TKT27" s="119"/>
      <c r="TKU27" s="119"/>
      <c r="TKV27" s="119"/>
      <c r="TKW27" s="119"/>
      <c r="TKX27" s="119"/>
      <c r="TKY27" s="119"/>
      <c r="TKZ27" s="119"/>
      <c r="TLA27" s="119"/>
      <c r="TLB27" s="119"/>
      <c r="TLC27" s="119"/>
      <c r="TLD27" s="119"/>
      <c r="TLE27" s="119"/>
      <c r="TLF27" s="119"/>
      <c r="TLG27" s="119"/>
      <c r="TLH27" s="119"/>
      <c r="TLI27" s="119"/>
      <c r="TLJ27" s="119"/>
      <c r="TLK27" s="119"/>
      <c r="TLL27" s="119"/>
      <c r="TLM27" s="119"/>
      <c r="TLN27" s="119"/>
      <c r="TLO27" s="119"/>
      <c r="TLP27" s="119"/>
      <c r="TLQ27" s="119"/>
      <c r="TLR27" s="119"/>
      <c r="TLS27" s="119"/>
      <c r="TLT27" s="119"/>
      <c r="TLU27" s="119"/>
      <c r="TLV27" s="119"/>
      <c r="TLW27" s="119"/>
      <c r="TLX27" s="119"/>
      <c r="TLY27" s="119"/>
      <c r="TLZ27" s="119"/>
      <c r="TMA27" s="119"/>
      <c r="TMB27" s="119"/>
      <c r="TMC27" s="119"/>
      <c r="TMD27" s="119"/>
      <c r="TME27" s="119"/>
      <c r="TMF27" s="119"/>
      <c r="TMG27" s="119"/>
      <c r="TMH27" s="119"/>
      <c r="TMI27" s="119"/>
      <c r="TMJ27" s="119"/>
      <c r="TMK27" s="119"/>
      <c r="TML27" s="119"/>
      <c r="TMM27" s="119"/>
      <c r="TMN27" s="119"/>
      <c r="TMO27" s="119"/>
      <c r="TMP27" s="119"/>
      <c r="TMQ27" s="119"/>
      <c r="TMR27" s="119"/>
      <c r="TMS27" s="119"/>
      <c r="TMT27" s="119"/>
      <c r="TMU27" s="119"/>
      <c r="TMV27" s="119"/>
      <c r="TMW27" s="119"/>
      <c r="TMX27" s="119"/>
      <c r="TMY27" s="119"/>
      <c r="TMZ27" s="119"/>
      <c r="TNA27" s="119"/>
      <c r="TNB27" s="119"/>
      <c r="TNC27" s="119"/>
      <c r="TND27" s="119"/>
      <c r="TNE27" s="119"/>
      <c r="TNF27" s="119"/>
      <c r="TNG27" s="119"/>
      <c r="TNH27" s="119"/>
      <c r="TNI27" s="119"/>
      <c r="TNJ27" s="119"/>
      <c r="TNK27" s="119"/>
      <c r="TNL27" s="119"/>
      <c r="TNM27" s="119"/>
      <c r="TNN27" s="119"/>
      <c r="TNO27" s="119"/>
      <c r="TNP27" s="119"/>
      <c r="TNQ27" s="119"/>
      <c r="TNR27" s="119"/>
      <c r="TNS27" s="119"/>
      <c r="TNT27" s="119"/>
      <c r="TNU27" s="119"/>
      <c r="TNV27" s="119"/>
      <c r="TNW27" s="119"/>
      <c r="TNX27" s="119"/>
      <c r="TNY27" s="119"/>
      <c r="TNZ27" s="119"/>
      <c r="TOA27" s="119"/>
      <c r="TOB27" s="119"/>
      <c r="TOC27" s="119"/>
      <c r="TOD27" s="119"/>
      <c r="TOE27" s="119"/>
      <c r="TOF27" s="119"/>
      <c r="TOG27" s="119"/>
      <c r="TOH27" s="119"/>
      <c r="TOI27" s="119"/>
      <c r="TOJ27" s="119"/>
      <c r="TOK27" s="119"/>
      <c r="TOL27" s="119"/>
      <c r="TOM27" s="119"/>
      <c r="TON27" s="119"/>
      <c r="TOO27" s="119"/>
      <c r="TOP27" s="119"/>
      <c r="TOQ27" s="119"/>
      <c r="TOR27" s="119"/>
      <c r="TOS27" s="119"/>
      <c r="TOT27" s="119"/>
      <c r="TOU27" s="119"/>
      <c r="TOV27" s="119"/>
      <c r="TOW27" s="119"/>
      <c r="TOX27" s="119"/>
      <c r="TOY27" s="119"/>
      <c r="TOZ27" s="119"/>
      <c r="TPA27" s="119"/>
      <c r="TPB27" s="119"/>
      <c r="TPC27" s="119"/>
      <c r="TPD27" s="119"/>
      <c r="TPE27" s="119"/>
      <c r="TPF27" s="119"/>
      <c r="TPG27" s="119"/>
      <c r="TPH27" s="119"/>
      <c r="TPI27" s="119"/>
      <c r="TPJ27" s="119"/>
      <c r="TPK27" s="119"/>
      <c r="TPL27" s="119"/>
      <c r="TPM27" s="119"/>
      <c r="TPN27" s="119"/>
      <c r="TPO27" s="119"/>
      <c r="TPP27" s="119"/>
      <c r="TPQ27" s="119"/>
      <c r="TPR27" s="119"/>
      <c r="TPS27" s="119"/>
      <c r="TPT27" s="119"/>
      <c r="TPU27" s="119"/>
      <c r="TPV27" s="119"/>
      <c r="TPW27" s="119"/>
      <c r="TPX27" s="119"/>
      <c r="TPY27" s="119"/>
      <c r="TPZ27" s="119"/>
      <c r="TQA27" s="119"/>
      <c r="TQB27" s="119"/>
      <c r="TQC27" s="119"/>
      <c r="TQD27" s="119"/>
      <c r="TQE27" s="119"/>
      <c r="TQF27" s="119"/>
      <c r="TQG27" s="119"/>
      <c r="TQH27" s="119"/>
      <c r="TQI27" s="119"/>
      <c r="TQJ27" s="119"/>
      <c r="TQK27" s="119"/>
      <c r="TQL27" s="119"/>
      <c r="TQM27" s="119"/>
      <c r="TQN27" s="119"/>
      <c r="TQO27" s="119"/>
      <c r="TQP27" s="119"/>
      <c r="TQQ27" s="119"/>
      <c r="TQR27" s="119"/>
      <c r="TQS27" s="119"/>
      <c r="TQT27" s="119"/>
      <c r="TQU27" s="119"/>
      <c r="TQV27" s="119"/>
      <c r="TQW27" s="119"/>
      <c r="TQX27" s="119"/>
      <c r="TQY27" s="119"/>
      <c r="TQZ27" s="119"/>
      <c r="TRA27" s="119"/>
      <c r="TRB27" s="119"/>
      <c r="TRC27" s="119"/>
      <c r="TRD27" s="119"/>
      <c r="TRE27" s="119"/>
      <c r="TRF27" s="119"/>
      <c r="TRG27" s="119"/>
      <c r="TRH27" s="119"/>
      <c r="TRI27" s="119"/>
      <c r="TRJ27" s="119"/>
      <c r="TRK27" s="119"/>
      <c r="TRL27" s="119"/>
      <c r="TRM27" s="119"/>
      <c r="TRN27" s="119"/>
      <c r="TRO27" s="119"/>
      <c r="TRP27" s="119"/>
      <c r="TRQ27" s="119"/>
      <c r="TRR27" s="119"/>
      <c r="TRS27" s="119"/>
      <c r="TRT27" s="119"/>
      <c r="TRU27" s="119"/>
      <c r="TRV27" s="119"/>
      <c r="TRW27" s="119"/>
      <c r="TRX27" s="119"/>
      <c r="TRY27" s="119"/>
      <c r="TRZ27" s="119"/>
      <c r="TSA27" s="119"/>
      <c r="TSB27" s="119"/>
      <c r="TSC27" s="119"/>
      <c r="TSD27" s="119"/>
      <c r="TSE27" s="119"/>
      <c r="TSF27" s="119"/>
      <c r="TSG27" s="119"/>
      <c r="TSH27" s="119"/>
      <c r="TSI27" s="119"/>
      <c r="TSJ27" s="119"/>
      <c r="TSK27" s="119"/>
      <c r="TSL27" s="119"/>
      <c r="TSM27" s="119"/>
      <c r="TSN27" s="119"/>
      <c r="TSO27" s="119"/>
      <c r="TSP27" s="119"/>
      <c r="TSQ27" s="119"/>
      <c r="TSR27" s="119"/>
      <c r="TSS27" s="119"/>
      <c r="TST27" s="119"/>
      <c r="TSU27" s="119"/>
      <c r="TSV27" s="119"/>
      <c r="TSW27" s="119"/>
      <c r="TSX27" s="119"/>
      <c r="TSY27" s="119"/>
      <c r="TSZ27" s="119"/>
      <c r="TTA27" s="119"/>
      <c r="TTB27" s="119"/>
      <c r="TTC27" s="119"/>
      <c r="TTD27" s="119"/>
      <c r="TTE27" s="119"/>
      <c r="TTF27" s="119"/>
      <c r="TTG27" s="119"/>
      <c r="TTH27" s="119"/>
      <c r="TTI27" s="119"/>
      <c r="TTJ27" s="119"/>
      <c r="TTK27" s="119"/>
      <c r="TTL27" s="119"/>
      <c r="TTM27" s="119"/>
      <c r="TTN27" s="119"/>
      <c r="TTO27" s="119"/>
      <c r="TTP27" s="119"/>
      <c r="TTQ27" s="119"/>
      <c r="TTR27" s="119"/>
      <c r="TTS27" s="119"/>
      <c r="TTT27" s="119"/>
      <c r="TTU27" s="119"/>
      <c r="TTV27" s="119"/>
      <c r="TTW27" s="119"/>
      <c r="TTX27" s="119"/>
      <c r="TTY27" s="119"/>
      <c r="TTZ27" s="119"/>
      <c r="TUA27" s="119"/>
      <c r="TUB27" s="119"/>
      <c r="TUC27" s="119"/>
      <c r="TUD27" s="119"/>
      <c r="TUE27" s="119"/>
      <c r="TUF27" s="119"/>
      <c r="TUG27" s="119"/>
      <c r="TUH27" s="119"/>
      <c r="TUI27" s="119"/>
      <c r="TUJ27" s="119"/>
      <c r="TUK27" s="119"/>
      <c r="TUL27" s="119"/>
      <c r="TUM27" s="119"/>
      <c r="TUN27" s="119"/>
      <c r="TUO27" s="119"/>
      <c r="TUP27" s="119"/>
      <c r="TUQ27" s="119"/>
      <c r="TUR27" s="119"/>
      <c r="TUS27" s="119"/>
      <c r="TUT27" s="119"/>
      <c r="TUU27" s="119"/>
      <c r="TUV27" s="119"/>
      <c r="TUW27" s="119"/>
      <c r="TUX27" s="119"/>
      <c r="TUY27" s="119"/>
      <c r="TUZ27" s="119"/>
      <c r="TVA27" s="119"/>
      <c r="TVB27" s="119"/>
      <c r="TVC27" s="119"/>
      <c r="TVD27" s="119"/>
      <c r="TVE27" s="119"/>
      <c r="TVF27" s="119"/>
      <c r="TVG27" s="119"/>
      <c r="TVH27" s="119"/>
      <c r="TVI27" s="119"/>
      <c r="TVJ27" s="119"/>
      <c r="TVK27" s="119"/>
      <c r="TVL27" s="119"/>
      <c r="TVM27" s="119"/>
      <c r="TVN27" s="119"/>
      <c r="TVO27" s="119"/>
      <c r="TVP27" s="119"/>
      <c r="TVQ27" s="119"/>
      <c r="TVR27" s="119"/>
      <c r="TVS27" s="119"/>
      <c r="TVT27" s="119"/>
      <c r="TVU27" s="119"/>
      <c r="TVV27" s="119"/>
      <c r="TVW27" s="119"/>
      <c r="TVX27" s="119"/>
      <c r="TVY27" s="119"/>
      <c r="TVZ27" s="119"/>
      <c r="TWA27" s="119"/>
      <c r="TWB27" s="119"/>
      <c r="TWC27" s="119"/>
      <c r="TWD27" s="119"/>
      <c r="TWE27" s="119"/>
      <c r="TWF27" s="119"/>
      <c r="TWG27" s="119"/>
      <c r="TWH27" s="119"/>
      <c r="TWI27" s="119"/>
      <c r="TWJ27" s="119"/>
      <c r="TWK27" s="119"/>
      <c r="TWL27" s="119"/>
      <c r="TWM27" s="119"/>
      <c r="TWN27" s="119"/>
      <c r="TWO27" s="119"/>
      <c r="TWP27" s="119"/>
      <c r="TWQ27" s="119"/>
      <c r="TWR27" s="119"/>
      <c r="TWS27" s="119"/>
      <c r="TWT27" s="119"/>
      <c r="TWU27" s="119"/>
      <c r="TWV27" s="119"/>
      <c r="TWW27" s="119"/>
      <c r="TWX27" s="119"/>
      <c r="TWY27" s="119"/>
      <c r="TWZ27" s="119"/>
      <c r="TXA27" s="119"/>
      <c r="TXB27" s="119"/>
      <c r="TXC27" s="119"/>
      <c r="TXD27" s="119"/>
      <c r="TXE27" s="119"/>
      <c r="TXF27" s="119"/>
      <c r="TXG27" s="119"/>
      <c r="TXH27" s="119"/>
      <c r="TXI27" s="119"/>
      <c r="TXJ27" s="119"/>
      <c r="TXK27" s="119"/>
      <c r="TXL27" s="119"/>
      <c r="TXM27" s="119"/>
      <c r="TXN27" s="119"/>
      <c r="TXO27" s="119"/>
      <c r="TXP27" s="119"/>
      <c r="TXQ27" s="119"/>
      <c r="TXR27" s="119"/>
      <c r="TXS27" s="119"/>
      <c r="TXT27" s="119"/>
      <c r="TXU27" s="119"/>
      <c r="TXV27" s="119"/>
      <c r="TXW27" s="119"/>
      <c r="TXX27" s="119"/>
      <c r="TXY27" s="119"/>
      <c r="TXZ27" s="119"/>
      <c r="TYA27" s="119"/>
      <c r="TYB27" s="119"/>
      <c r="TYC27" s="119"/>
      <c r="TYD27" s="119"/>
      <c r="TYE27" s="119"/>
      <c r="TYF27" s="119"/>
      <c r="TYG27" s="119"/>
      <c r="TYH27" s="119"/>
      <c r="TYI27" s="119"/>
      <c r="TYJ27" s="119"/>
      <c r="TYK27" s="119"/>
      <c r="TYL27" s="119"/>
      <c r="TYM27" s="119"/>
      <c r="TYN27" s="119"/>
      <c r="TYO27" s="119"/>
      <c r="TYP27" s="119"/>
      <c r="TYQ27" s="119"/>
      <c r="TYR27" s="119"/>
      <c r="TYS27" s="119"/>
      <c r="TYT27" s="119"/>
      <c r="TYU27" s="119"/>
      <c r="TYV27" s="119"/>
      <c r="TYW27" s="119"/>
      <c r="TYX27" s="119"/>
      <c r="TYY27" s="119"/>
      <c r="TYZ27" s="119"/>
      <c r="TZA27" s="119"/>
      <c r="TZB27" s="119"/>
      <c r="TZC27" s="119"/>
      <c r="TZD27" s="119"/>
      <c r="TZE27" s="119"/>
      <c r="TZF27" s="119"/>
      <c r="TZG27" s="119"/>
      <c r="TZH27" s="119"/>
      <c r="TZI27" s="119"/>
      <c r="TZJ27" s="119"/>
      <c r="TZK27" s="119"/>
      <c r="TZL27" s="119"/>
      <c r="TZM27" s="119"/>
      <c r="TZN27" s="119"/>
      <c r="TZO27" s="119"/>
      <c r="TZP27" s="119"/>
      <c r="TZQ27" s="119"/>
      <c r="TZR27" s="119"/>
      <c r="TZS27" s="119"/>
      <c r="TZT27" s="119"/>
      <c r="TZU27" s="119"/>
      <c r="TZV27" s="119"/>
      <c r="TZW27" s="119"/>
      <c r="TZX27" s="119"/>
      <c r="TZY27" s="119"/>
      <c r="TZZ27" s="119"/>
      <c r="UAA27" s="119"/>
      <c r="UAB27" s="119"/>
      <c r="UAC27" s="119"/>
      <c r="UAD27" s="119"/>
      <c r="UAE27" s="119"/>
      <c r="UAF27" s="119"/>
      <c r="UAG27" s="119"/>
      <c r="UAH27" s="119"/>
      <c r="UAI27" s="119"/>
      <c r="UAJ27" s="119"/>
      <c r="UAK27" s="119"/>
      <c r="UAL27" s="119"/>
      <c r="UAM27" s="119"/>
      <c r="UAN27" s="119"/>
      <c r="UAO27" s="119"/>
      <c r="UAP27" s="119"/>
      <c r="UAQ27" s="119"/>
      <c r="UAR27" s="119"/>
      <c r="UAS27" s="119"/>
      <c r="UAT27" s="119"/>
      <c r="UAU27" s="119"/>
      <c r="UAV27" s="119"/>
      <c r="UAW27" s="119"/>
      <c r="UAX27" s="119"/>
      <c r="UAY27" s="119"/>
      <c r="UAZ27" s="119"/>
      <c r="UBA27" s="119"/>
      <c r="UBB27" s="119"/>
      <c r="UBC27" s="119"/>
      <c r="UBD27" s="119"/>
      <c r="UBE27" s="119"/>
      <c r="UBF27" s="119"/>
      <c r="UBG27" s="119"/>
      <c r="UBH27" s="119"/>
      <c r="UBI27" s="119"/>
      <c r="UBJ27" s="119"/>
      <c r="UBK27" s="119"/>
      <c r="UBL27" s="119"/>
      <c r="UBM27" s="119"/>
      <c r="UBN27" s="119"/>
      <c r="UBO27" s="119"/>
      <c r="UBP27" s="119"/>
      <c r="UBQ27" s="119"/>
      <c r="UBR27" s="119"/>
      <c r="UBS27" s="119"/>
      <c r="UBT27" s="119"/>
      <c r="UBU27" s="119"/>
      <c r="UBV27" s="119"/>
      <c r="UBW27" s="119"/>
      <c r="UBX27" s="119"/>
      <c r="UBY27" s="119"/>
      <c r="UBZ27" s="119"/>
      <c r="UCA27" s="119"/>
      <c r="UCB27" s="119"/>
      <c r="UCC27" s="119"/>
      <c r="UCD27" s="119"/>
      <c r="UCE27" s="119"/>
      <c r="UCF27" s="119"/>
      <c r="UCG27" s="119"/>
      <c r="UCH27" s="119"/>
      <c r="UCI27" s="119"/>
      <c r="UCJ27" s="119"/>
      <c r="UCK27" s="119"/>
      <c r="UCL27" s="119"/>
      <c r="UCM27" s="119"/>
      <c r="UCN27" s="119"/>
      <c r="UCO27" s="119"/>
      <c r="UCP27" s="119"/>
      <c r="UCQ27" s="119"/>
      <c r="UCR27" s="119"/>
      <c r="UCS27" s="119"/>
      <c r="UCT27" s="119"/>
      <c r="UCU27" s="119"/>
      <c r="UCV27" s="119"/>
      <c r="UCW27" s="119"/>
      <c r="UCX27" s="119"/>
      <c r="UCY27" s="119"/>
      <c r="UCZ27" s="119"/>
      <c r="UDA27" s="119"/>
      <c r="UDB27" s="119"/>
      <c r="UDC27" s="119"/>
      <c r="UDD27" s="119"/>
      <c r="UDE27" s="119"/>
      <c r="UDF27" s="119"/>
      <c r="UDG27" s="119"/>
      <c r="UDH27" s="119"/>
      <c r="UDI27" s="119"/>
      <c r="UDJ27" s="119"/>
      <c r="UDK27" s="119"/>
      <c r="UDL27" s="119"/>
      <c r="UDM27" s="119"/>
      <c r="UDN27" s="119"/>
      <c r="UDO27" s="119"/>
      <c r="UDP27" s="119"/>
      <c r="UDQ27" s="119"/>
      <c r="UDR27" s="119"/>
      <c r="UDS27" s="119"/>
      <c r="UDT27" s="119"/>
      <c r="UDU27" s="119"/>
      <c r="UDV27" s="119"/>
      <c r="UDW27" s="119"/>
      <c r="UDX27" s="119"/>
      <c r="UDY27" s="119"/>
      <c r="UDZ27" s="119"/>
      <c r="UEA27" s="119"/>
      <c r="UEB27" s="119"/>
      <c r="UEC27" s="119"/>
      <c r="UED27" s="119"/>
      <c r="UEE27" s="119"/>
      <c r="UEF27" s="119"/>
      <c r="UEG27" s="119"/>
      <c r="UEH27" s="119"/>
      <c r="UEI27" s="119"/>
      <c r="UEJ27" s="119"/>
      <c r="UEK27" s="119"/>
      <c r="UEL27" s="119"/>
      <c r="UEM27" s="119"/>
      <c r="UEN27" s="119"/>
      <c r="UEO27" s="119"/>
      <c r="UEP27" s="119"/>
      <c r="UEQ27" s="119"/>
      <c r="UER27" s="119"/>
      <c r="UES27" s="119"/>
      <c r="UET27" s="119"/>
      <c r="UEU27" s="119"/>
      <c r="UEV27" s="119"/>
      <c r="UEW27" s="119"/>
      <c r="UEX27" s="119"/>
      <c r="UEY27" s="119"/>
      <c r="UEZ27" s="119"/>
      <c r="UFA27" s="119"/>
      <c r="UFB27" s="119"/>
      <c r="UFC27" s="119"/>
      <c r="UFD27" s="119"/>
      <c r="UFE27" s="119"/>
      <c r="UFF27" s="119"/>
      <c r="UFG27" s="119"/>
      <c r="UFH27" s="119"/>
      <c r="UFI27" s="119"/>
      <c r="UFJ27" s="119"/>
      <c r="UFK27" s="119"/>
      <c r="UFL27" s="119"/>
      <c r="UFM27" s="119"/>
      <c r="UFN27" s="119"/>
      <c r="UFO27" s="119"/>
      <c r="UFP27" s="119"/>
      <c r="UFQ27" s="119"/>
      <c r="UFR27" s="119"/>
      <c r="UFS27" s="119"/>
      <c r="UFT27" s="119"/>
      <c r="UFU27" s="119"/>
      <c r="UFV27" s="119"/>
      <c r="UFW27" s="119"/>
      <c r="UFX27" s="119"/>
      <c r="UFY27" s="119"/>
      <c r="UFZ27" s="119"/>
      <c r="UGA27" s="119"/>
      <c r="UGB27" s="119"/>
      <c r="UGC27" s="119"/>
      <c r="UGD27" s="119"/>
      <c r="UGE27" s="119"/>
      <c r="UGF27" s="119"/>
      <c r="UGG27" s="119"/>
      <c r="UGH27" s="119"/>
      <c r="UGI27" s="119"/>
      <c r="UGJ27" s="119"/>
      <c r="UGK27" s="119"/>
      <c r="UGL27" s="119"/>
      <c r="UGM27" s="119"/>
      <c r="UGN27" s="119"/>
      <c r="UGO27" s="119"/>
      <c r="UGP27" s="119"/>
      <c r="UGQ27" s="119"/>
      <c r="UGR27" s="119"/>
      <c r="UGS27" s="119"/>
      <c r="UGT27" s="119"/>
      <c r="UGU27" s="119"/>
      <c r="UGV27" s="119"/>
      <c r="UGW27" s="119"/>
      <c r="UGX27" s="119"/>
      <c r="UGY27" s="119"/>
      <c r="UGZ27" s="119"/>
      <c r="UHA27" s="119"/>
      <c r="UHB27" s="119"/>
      <c r="UHC27" s="119"/>
      <c r="UHD27" s="119"/>
      <c r="UHE27" s="119"/>
      <c r="UHF27" s="119"/>
      <c r="UHG27" s="119"/>
      <c r="UHH27" s="119"/>
      <c r="UHI27" s="119"/>
      <c r="UHJ27" s="119"/>
      <c r="UHK27" s="119"/>
      <c r="UHL27" s="119"/>
      <c r="UHM27" s="119"/>
      <c r="UHN27" s="119"/>
      <c r="UHO27" s="119"/>
      <c r="UHP27" s="119"/>
      <c r="UHQ27" s="119"/>
      <c r="UHR27" s="119"/>
      <c r="UHS27" s="119"/>
      <c r="UHT27" s="119"/>
      <c r="UHU27" s="119"/>
      <c r="UHV27" s="119"/>
      <c r="UHW27" s="119"/>
      <c r="UHX27" s="119"/>
      <c r="UHY27" s="119"/>
      <c r="UHZ27" s="119"/>
      <c r="UIA27" s="119"/>
      <c r="UIB27" s="119"/>
      <c r="UIC27" s="119"/>
      <c r="UID27" s="119"/>
      <c r="UIE27" s="119"/>
      <c r="UIF27" s="119"/>
      <c r="UIG27" s="119"/>
      <c r="UIH27" s="119"/>
      <c r="UII27" s="119"/>
      <c r="UIJ27" s="119"/>
      <c r="UIK27" s="119"/>
      <c r="UIL27" s="119"/>
      <c r="UIM27" s="119"/>
      <c r="UIN27" s="119"/>
      <c r="UIO27" s="119"/>
      <c r="UIP27" s="119"/>
      <c r="UIQ27" s="119"/>
      <c r="UIR27" s="119"/>
      <c r="UIS27" s="119"/>
      <c r="UIT27" s="119"/>
      <c r="UIU27" s="119"/>
      <c r="UIV27" s="119"/>
      <c r="UIW27" s="119"/>
      <c r="UIX27" s="119"/>
      <c r="UIY27" s="119"/>
      <c r="UIZ27" s="119"/>
      <c r="UJA27" s="119"/>
      <c r="UJB27" s="119"/>
      <c r="UJC27" s="119"/>
      <c r="UJD27" s="119"/>
      <c r="UJE27" s="119"/>
      <c r="UJF27" s="119"/>
      <c r="UJG27" s="119"/>
      <c r="UJH27" s="119"/>
      <c r="UJI27" s="119"/>
      <c r="UJJ27" s="119"/>
      <c r="UJK27" s="119"/>
      <c r="UJL27" s="119"/>
      <c r="UJM27" s="119"/>
      <c r="UJN27" s="119"/>
      <c r="UJO27" s="119"/>
      <c r="UJP27" s="119"/>
      <c r="UJQ27" s="119"/>
      <c r="UJR27" s="119"/>
      <c r="UJS27" s="119"/>
      <c r="UJT27" s="119"/>
      <c r="UJU27" s="119"/>
      <c r="UJV27" s="119"/>
      <c r="UJW27" s="119"/>
      <c r="UJX27" s="119"/>
      <c r="UJY27" s="119"/>
      <c r="UJZ27" s="119"/>
      <c r="UKA27" s="119"/>
      <c r="UKB27" s="119"/>
      <c r="UKC27" s="119"/>
      <c r="UKD27" s="119"/>
      <c r="UKE27" s="119"/>
      <c r="UKF27" s="119"/>
      <c r="UKG27" s="119"/>
      <c r="UKH27" s="119"/>
      <c r="UKI27" s="119"/>
      <c r="UKJ27" s="119"/>
      <c r="UKK27" s="119"/>
      <c r="UKL27" s="119"/>
      <c r="UKM27" s="119"/>
      <c r="UKN27" s="119"/>
      <c r="UKO27" s="119"/>
      <c r="UKP27" s="119"/>
      <c r="UKQ27" s="119"/>
      <c r="UKR27" s="119"/>
      <c r="UKS27" s="119"/>
      <c r="UKT27" s="119"/>
      <c r="UKU27" s="119"/>
      <c r="UKV27" s="119"/>
      <c r="UKW27" s="119"/>
      <c r="UKX27" s="119"/>
      <c r="UKY27" s="119"/>
      <c r="UKZ27" s="119"/>
      <c r="ULA27" s="119"/>
      <c r="ULB27" s="119"/>
      <c r="ULC27" s="119"/>
      <c r="ULD27" s="119"/>
      <c r="ULE27" s="119"/>
      <c r="ULF27" s="119"/>
      <c r="ULG27" s="119"/>
      <c r="ULH27" s="119"/>
      <c r="ULI27" s="119"/>
      <c r="ULJ27" s="119"/>
      <c r="ULK27" s="119"/>
      <c r="ULL27" s="119"/>
      <c r="ULM27" s="119"/>
      <c r="ULN27" s="119"/>
      <c r="ULO27" s="119"/>
      <c r="ULP27" s="119"/>
      <c r="ULQ27" s="119"/>
      <c r="ULR27" s="119"/>
      <c r="ULS27" s="119"/>
      <c r="ULT27" s="119"/>
      <c r="ULU27" s="119"/>
      <c r="ULV27" s="119"/>
      <c r="ULW27" s="119"/>
      <c r="ULX27" s="119"/>
      <c r="ULY27" s="119"/>
      <c r="ULZ27" s="119"/>
      <c r="UMA27" s="119"/>
      <c r="UMB27" s="119"/>
      <c r="UMC27" s="119"/>
      <c r="UMD27" s="119"/>
      <c r="UME27" s="119"/>
      <c r="UMF27" s="119"/>
      <c r="UMG27" s="119"/>
      <c r="UMH27" s="119"/>
      <c r="UMI27" s="119"/>
      <c r="UMJ27" s="119"/>
      <c r="UMK27" s="119"/>
      <c r="UML27" s="119"/>
      <c r="UMM27" s="119"/>
      <c r="UMN27" s="119"/>
      <c r="UMO27" s="119"/>
      <c r="UMP27" s="119"/>
      <c r="UMQ27" s="119"/>
      <c r="UMR27" s="119"/>
      <c r="UMS27" s="119"/>
      <c r="UMT27" s="119"/>
      <c r="UMU27" s="119"/>
      <c r="UMV27" s="119"/>
      <c r="UMW27" s="119"/>
      <c r="UMX27" s="119"/>
      <c r="UMY27" s="119"/>
      <c r="UMZ27" s="119"/>
      <c r="UNA27" s="119"/>
      <c r="UNB27" s="119"/>
      <c r="UNC27" s="119"/>
      <c r="UND27" s="119"/>
      <c r="UNE27" s="119"/>
      <c r="UNF27" s="119"/>
      <c r="UNG27" s="119"/>
      <c r="UNH27" s="119"/>
      <c r="UNI27" s="119"/>
      <c r="UNJ27" s="119"/>
      <c r="UNK27" s="119"/>
      <c r="UNL27" s="119"/>
      <c r="UNM27" s="119"/>
      <c r="UNN27" s="119"/>
      <c r="UNO27" s="119"/>
      <c r="UNP27" s="119"/>
      <c r="UNQ27" s="119"/>
      <c r="UNR27" s="119"/>
      <c r="UNS27" s="119"/>
      <c r="UNT27" s="119"/>
      <c r="UNU27" s="119"/>
      <c r="UNV27" s="119"/>
      <c r="UNW27" s="119"/>
      <c r="UNX27" s="119"/>
      <c r="UNY27" s="119"/>
      <c r="UNZ27" s="119"/>
      <c r="UOA27" s="119"/>
      <c r="UOB27" s="119"/>
      <c r="UOC27" s="119"/>
      <c r="UOD27" s="119"/>
      <c r="UOE27" s="119"/>
      <c r="UOF27" s="119"/>
      <c r="UOG27" s="119"/>
      <c r="UOH27" s="119"/>
      <c r="UOI27" s="119"/>
      <c r="UOJ27" s="119"/>
      <c r="UOK27" s="119"/>
      <c r="UOL27" s="119"/>
      <c r="UOM27" s="119"/>
      <c r="UON27" s="119"/>
      <c r="UOO27" s="119"/>
      <c r="UOP27" s="119"/>
      <c r="UOQ27" s="119"/>
      <c r="UOR27" s="119"/>
      <c r="UOS27" s="119"/>
      <c r="UOT27" s="119"/>
      <c r="UOU27" s="119"/>
      <c r="UOV27" s="119"/>
      <c r="UOW27" s="119"/>
      <c r="UOX27" s="119"/>
      <c r="UOY27" s="119"/>
      <c r="UOZ27" s="119"/>
      <c r="UPA27" s="119"/>
      <c r="UPB27" s="119"/>
      <c r="UPC27" s="119"/>
      <c r="UPD27" s="119"/>
      <c r="UPE27" s="119"/>
      <c r="UPF27" s="119"/>
      <c r="UPG27" s="119"/>
      <c r="UPH27" s="119"/>
      <c r="UPI27" s="119"/>
      <c r="UPJ27" s="119"/>
      <c r="UPK27" s="119"/>
      <c r="UPL27" s="119"/>
      <c r="UPM27" s="119"/>
      <c r="UPN27" s="119"/>
      <c r="UPO27" s="119"/>
      <c r="UPP27" s="119"/>
      <c r="UPQ27" s="119"/>
      <c r="UPR27" s="119"/>
      <c r="UPS27" s="119"/>
      <c r="UPT27" s="119"/>
      <c r="UPU27" s="119"/>
      <c r="UPV27" s="119"/>
      <c r="UPW27" s="119"/>
      <c r="UPX27" s="119"/>
      <c r="UPY27" s="119"/>
      <c r="UPZ27" s="119"/>
      <c r="UQA27" s="119"/>
      <c r="UQB27" s="119"/>
      <c r="UQC27" s="119"/>
      <c r="UQD27" s="119"/>
      <c r="UQE27" s="119"/>
      <c r="UQF27" s="119"/>
      <c r="UQG27" s="119"/>
      <c r="UQH27" s="119"/>
      <c r="UQI27" s="119"/>
      <c r="UQJ27" s="119"/>
      <c r="UQK27" s="119"/>
      <c r="UQL27" s="119"/>
      <c r="UQM27" s="119"/>
      <c r="UQN27" s="119"/>
      <c r="UQO27" s="119"/>
      <c r="UQP27" s="119"/>
      <c r="UQQ27" s="119"/>
      <c r="UQR27" s="119"/>
      <c r="UQS27" s="119"/>
      <c r="UQT27" s="119"/>
      <c r="UQU27" s="119"/>
      <c r="UQV27" s="119"/>
      <c r="UQW27" s="119"/>
      <c r="UQX27" s="119"/>
      <c r="UQY27" s="119"/>
      <c r="UQZ27" s="119"/>
      <c r="URA27" s="119"/>
      <c r="URB27" s="119"/>
      <c r="URC27" s="119"/>
      <c r="URD27" s="119"/>
      <c r="URE27" s="119"/>
      <c r="URF27" s="119"/>
      <c r="URG27" s="119"/>
      <c r="URH27" s="119"/>
      <c r="URI27" s="119"/>
      <c r="URJ27" s="119"/>
      <c r="URK27" s="119"/>
      <c r="URL27" s="119"/>
      <c r="URM27" s="119"/>
      <c r="URN27" s="119"/>
      <c r="URO27" s="119"/>
      <c r="URP27" s="119"/>
      <c r="URQ27" s="119"/>
      <c r="URR27" s="119"/>
      <c r="URS27" s="119"/>
      <c r="URT27" s="119"/>
      <c r="URU27" s="119"/>
      <c r="URV27" s="119"/>
      <c r="URW27" s="119"/>
      <c r="URX27" s="119"/>
      <c r="URY27" s="119"/>
      <c r="URZ27" s="119"/>
      <c r="USA27" s="119"/>
      <c r="USB27" s="119"/>
      <c r="USC27" s="119"/>
      <c r="USD27" s="119"/>
      <c r="USE27" s="119"/>
      <c r="USF27" s="119"/>
      <c r="USG27" s="119"/>
      <c r="USH27" s="119"/>
      <c r="USI27" s="119"/>
      <c r="USJ27" s="119"/>
      <c r="USK27" s="119"/>
      <c r="USL27" s="119"/>
      <c r="USM27" s="119"/>
      <c r="USN27" s="119"/>
      <c r="USO27" s="119"/>
      <c r="USP27" s="119"/>
      <c r="USQ27" s="119"/>
      <c r="USR27" s="119"/>
      <c r="USS27" s="119"/>
      <c r="UST27" s="119"/>
      <c r="USU27" s="119"/>
      <c r="USV27" s="119"/>
      <c r="USW27" s="119"/>
      <c r="USX27" s="119"/>
      <c r="USY27" s="119"/>
      <c r="USZ27" s="119"/>
      <c r="UTA27" s="119"/>
      <c r="UTB27" s="119"/>
      <c r="UTC27" s="119"/>
      <c r="UTD27" s="119"/>
      <c r="UTE27" s="119"/>
      <c r="UTF27" s="119"/>
      <c r="UTG27" s="119"/>
      <c r="UTH27" s="119"/>
      <c r="UTI27" s="119"/>
      <c r="UTJ27" s="119"/>
      <c r="UTK27" s="119"/>
      <c r="UTL27" s="119"/>
      <c r="UTM27" s="119"/>
      <c r="UTN27" s="119"/>
      <c r="UTO27" s="119"/>
      <c r="UTP27" s="119"/>
      <c r="UTQ27" s="119"/>
      <c r="UTR27" s="119"/>
      <c r="UTS27" s="119"/>
      <c r="UTT27" s="119"/>
      <c r="UTU27" s="119"/>
      <c r="UTV27" s="119"/>
      <c r="UTW27" s="119"/>
      <c r="UTX27" s="119"/>
      <c r="UTY27" s="119"/>
      <c r="UTZ27" s="119"/>
      <c r="UUA27" s="119"/>
      <c r="UUB27" s="119"/>
      <c r="UUC27" s="119"/>
      <c r="UUD27" s="119"/>
      <c r="UUE27" s="119"/>
      <c r="UUF27" s="119"/>
      <c r="UUG27" s="119"/>
      <c r="UUH27" s="119"/>
      <c r="UUI27" s="119"/>
      <c r="UUJ27" s="119"/>
      <c r="UUK27" s="119"/>
      <c r="UUL27" s="119"/>
      <c r="UUM27" s="119"/>
      <c r="UUN27" s="119"/>
      <c r="UUO27" s="119"/>
      <c r="UUP27" s="119"/>
      <c r="UUQ27" s="119"/>
      <c r="UUR27" s="119"/>
      <c r="UUS27" s="119"/>
      <c r="UUT27" s="119"/>
      <c r="UUU27" s="119"/>
      <c r="UUV27" s="119"/>
      <c r="UUW27" s="119"/>
      <c r="UUX27" s="119"/>
      <c r="UUY27" s="119"/>
      <c r="UUZ27" s="119"/>
      <c r="UVA27" s="119"/>
      <c r="UVB27" s="119"/>
      <c r="UVC27" s="119"/>
      <c r="UVD27" s="119"/>
      <c r="UVE27" s="119"/>
      <c r="UVF27" s="119"/>
      <c r="UVG27" s="119"/>
      <c r="UVH27" s="119"/>
      <c r="UVI27" s="119"/>
      <c r="UVJ27" s="119"/>
      <c r="UVK27" s="119"/>
      <c r="UVL27" s="119"/>
      <c r="UVM27" s="119"/>
      <c r="UVN27" s="119"/>
      <c r="UVO27" s="119"/>
      <c r="UVP27" s="119"/>
      <c r="UVQ27" s="119"/>
      <c r="UVR27" s="119"/>
      <c r="UVS27" s="119"/>
      <c r="UVT27" s="119"/>
      <c r="UVU27" s="119"/>
      <c r="UVV27" s="119"/>
      <c r="UVW27" s="119"/>
      <c r="UVX27" s="119"/>
      <c r="UVY27" s="119"/>
      <c r="UVZ27" s="119"/>
      <c r="UWA27" s="119"/>
      <c r="UWB27" s="119"/>
      <c r="UWC27" s="119"/>
      <c r="UWD27" s="119"/>
      <c r="UWE27" s="119"/>
      <c r="UWF27" s="119"/>
      <c r="UWG27" s="119"/>
      <c r="UWH27" s="119"/>
      <c r="UWI27" s="119"/>
      <c r="UWJ27" s="119"/>
      <c r="UWK27" s="119"/>
      <c r="UWL27" s="119"/>
      <c r="UWM27" s="119"/>
      <c r="UWN27" s="119"/>
      <c r="UWO27" s="119"/>
      <c r="UWP27" s="119"/>
      <c r="UWQ27" s="119"/>
      <c r="UWR27" s="119"/>
      <c r="UWS27" s="119"/>
      <c r="UWT27" s="119"/>
      <c r="UWU27" s="119"/>
      <c r="UWV27" s="119"/>
      <c r="UWW27" s="119"/>
      <c r="UWX27" s="119"/>
      <c r="UWY27" s="119"/>
      <c r="UWZ27" s="119"/>
      <c r="UXA27" s="119"/>
      <c r="UXB27" s="119"/>
      <c r="UXC27" s="119"/>
      <c r="UXD27" s="119"/>
      <c r="UXE27" s="119"/>
      <c r="UXF27" s="119"/>
      <c r="UXG27" s="119"/>
      <c r="UXH27" s="119"/>
      <c r="UXI27" s="119"/>
      <c r="UXJ27" s="119"/>
      <c r="UXK27" s="119"/>
      <c r="UXL27" s="119"/>
      <c r="UXM27" s="119"/>
      <c r="UXN27" s="119"/>
      <c r="UXO27" s="119"/>
      <c r="UXP27" s="119"/>
      <c r="UXQ27" s="119"/>
      <c r="UXR27" s="119"/>
      <c r="UXS27" s="119"/>
      <c r="UXT27" s="119"/>
      <c r="UXU27" s="119"/>
      <c r="UXV27" s="119"/>
      <c r="UXW27" s="119"/>
      <c r="UXX27" s="119"/>
      <c r="UXY27" s="119"/>
      <c r="UXZ27" s="119"/>
      <c r="UYA27" s="119"/>
      <c r="UYB27" s="119"/>
      <c r="UYC27" s="119"/>
      <c r="UYD27" s="119"/>
      <c r="UYE27" s="119"/>
      <c r="UYF27" s="119"/>
      <c r="UYG27" s="119"/>
      <c r="UYH27" s="119"/>
      <c r="UYI27" s="119"/>
      <c r="UYJ27" s="119"/>
      <c r="UYK27" s="119"/>
      <c r="UYL27" s="119"/>
      <c r="UYM27" s="119"/>
      <c r="UYN27" s="119"/>
      <c r="UYO27" s="119"/>
      <c r="UYP27" s="119"/>
      <c r="UYQ27" s="119"/>
      <c r="UYR27" s="119"/>
      <c r="UYS27" s="119"/>
      <c r="UYT27" s="119"/>
      <c r="UYU27" s="119"/>
      <c r="UYV27" s="119"/>
      <c r="UYW27" s="119"/>
      <c r="UYX27" s="119"/>
      <c r="UYY27" s="119"/>
      <c r="UYZ27" s="119"/>
      <c r="UZA27" s="119"/>
      <c r="UZB27" s="119"/>
      <c r="UZC27" s="119"/>
      <c r="UZD27" s="119"/>
      <c r="UZE27" s="119"/>
      <c r="UZF27" s="119"/>
      <c r="UZG27" s="119"/>
      <c r="UZH27" s="119"/>
      <c r="UZI27" s="119"/>
      <c r="UZJ27" s="119"/>
      <c r="UZK27" s="119"/>
      <c r="UZL27" s="119"/>
      <c r="UZM27" s="119"/>
      <c r="UZN27" s="119"/>
      <c r="UZO27" s="119"/>
      <c r="UZP27" s="119"/>
      <c r="UZQ27" s="119"/>
      <c r="UZR27" s="119"/>
      <c r="UZS27" s="119"/>
      <c r="UZT27" s="119"/>
      <c r="UZU27" s="119"/>
      <c r="UZV27" s="119"/>
      <c r="UZW27" s="119"/>
      <c r="UZX27" s="119"/>
      <c r="UZY27" s="119"/>
      <c r="UZZ27" s="119"/>
      <c r="VAA27" s="119"/>
      <c r="VAB27" s="119"/>
      <c r="VAC27" s="119"/>
      <c r="VAD27" s="119"/>
      <c r="VAE27" s="119"/>
      <c r="VAF27" s="119"/>
      <c r="VAG27" s="119"/>
      <c r="VAH27" s="119"/>
      <c r="VAI27" s="119"/>
      <c r="VAJ27" s="119"/>
      <c r="VAK27" s="119"/>
      <c r="VAL27" s="119"/>
      <c r="VAM27" s="119"/>
      <c r="VAN27" s="119"/>
      <c r="VAO27" s="119"/>
      <c r="VAP27" s="119"/>
      <c r="VAQ27" s="119"/>
      <c r="VAR27" s="119"/>
      <c r="VAS27" s="119"/>
      <c r="VAT27" s="119"/>
      <c r="VAU27" s="119"/>
      <c r="VAV27" s="119"/>
      <c r="VAW27" s="119"/>
      <c r="VAX27" s="119"/>
      <c r="VAY27" s="119"/>
      <c r="VAZ27" s="119"/>
      <c r="VBA27" s="119"/>
      <c r="VBB27" s="119"/>
      <c r="VBC27" s="119"/>
      <c r="VBD27" s="119"/>
      <c r="VBE27" s="119"/>
      <c r="VBF27" s="119"/>
      <c r="VBG27" s="119"/>
      <c r="VBH27" s="119"/>
      <c r="VBI27" s="119"/>
      <c r="VBJ27" s="119"/>
      <c r="VBK27" s="119"/>
      <c r="VBL27" s="119"/>
      <c r="VBM27" s="119"/>
      <c r="VBN27" s="119"/>
      <c r="VBO27" s="119"/>
      <c r="VBP27" s="119"/>
      <c r="VBQ27" s="119"/>
      <c r="VBR27" s="119"/>
      <c r="VBS27" s="119"/>
      <c r="VBT27" s="119"/>
      <c r="VBU27" s="119"/>
      <c r="VBV27" s="119"/>
      <c r="VBW27" s="119"/>
      <c r="VBX27" s="119"/>
      <c r="VBY27" s="119"/>
      <c r="VBZ27" s="119"/>
      <c r="VCA27" s="119"/>
      <c r="VCB27" s="119"/>
      <c r="VCC27" s="119"/>
      <c r="VCD27" s="119"/>
      <c r="VCE27" s="119"/>
      <c r="VCF27" s="119"/>
      <c r="VCG27" s="119"/>
      <c r="VCH27" s="119"/>
      <c r="VCI27" s="119"/>
      <c r="VCJ27" s="119"/>
      <c r="VCK27" s="119"/>
      <c r="VCL27" s="119"/>
      <c r="VCM27" s="119"/>
      <c r="VCN27" s="119"/>
      <c r="VCO27" s="119"/>
      <c r="VCP27" s="119"/>
      <c r="VCQ27" s="119"/>
      <c r="VCR27" s="119"/>
      <c r="VCS27" s="119"/>
      <c r="VCT27" s="119"/>
      <c r="VCU27" s="119"/>
      <c r="VCV27" s="119"/>
      <c r="VCW27" s="119"/>
      <c r="VCX27" s="119"/>
      <c r="VCY27" s="119"/>
      <c r="VCZ27" s="119"/>
      <c r="VDA27" s="119"/>
      <c r="VDB27" s="119"/>
      <c r="VDC27" s="119"/>
      <c r="VDD27" s="119"/>
      <c r="VDE27" s="119"/>
      <c r="VDF27" s="119"/>
      <c r="VDG27" s="119"/>
      <c r="VDH27" s="119"/>
      <c r="VDI27" s="119"/>
      <c r="VDJ27" s="119"/>
      <c r="VDK27" s="119"/>
      <c r="VDL27" s="119"/>
      <c r="VDM27" s="119"/>
      <c r="VDN27" s="119"/>
      <c r="VDO27" s="119"/>
      <c r="VDP27" s="119"/>
      <c r="VDQ27" s="119"/>
      <c r="VDR27" s="119"/>
      <c r="VDS27" s="119"/>
      <c r="VDT27" s="119"/>
      <c r="VDU27" s="119"/>
      <c r="VDV27" s="119"/>
      <c r="VDW27" s="119"/>
      <c r="VDX27" s="119"/>
      <c r="VDY27" s="119"/>
      <c r="VDZ27" s="119"/>
      <c r="VEA27" s="119"/>
      <c r="VEB27" s="119"/>
      <c r="VEC27" s="119"/>
      <c r="VED27" s="119"/>
      <c r="VEE27" s="119"/>
      <c r="VEF27" s="119"/>
      <c r="VEG27" s="119"/>
      <c r="VEH27" s="119"/>
      <c r="VEI27" s="119"/>
      <c r="VEJ27" s="119"/>
      <c r="VEK27" s="119"/>
      <c r="VEL27" s="119"/>
      <c r="VEM27" s="119"/>
      <c r="VEN27" s="119"/>
      <c r="VEO27" s="119"/>
      <c r="VEP27" s="119"/>
      <c r="VEQ27" s="119"/>
      <c r="VER27" s="119"/>
      <c r="VES27" s="119"/>
      <c r="VET27" s="119"/>
      <c r="VEU27" s="119"/>
      <c r="VEV27" s="119"/>
      <c r="VEW27" s="119"/>
      <c r="VEX27" s="119"/>
      <c r="VEY27" s="119"/>
      <c r="VEZ27" s="119"/>
      <c r="VFA27" s="119"/>
      <c r="VFB27" s="119"/>
      <c r="VFC27" s="119"/>
      <c r="VFD27" s="119"/>
      <c r="VFE27" s="119"/>
      <c r="VFF27" s="119"/>
      <c r="VFG27" s="119"/>
      <c r="VFH27" s="119"/>
      <c r="VFI27" s="119"/>
      <c r="VFJ27" s="119"/>
      <c r="VFK27" s="119"/>
      <c r="VFL27" s="119"/>
      <c r="VFM27" s="119"/>
      <c r="VFN27" s="119"/>
      <c r="VFO27" s="119"/>
      <c r="VFP27" s="119"/>
      <c r="VFQ27" s="119"/>
      <c r="VFR27" s="119"/>
      <c r="VFS27" s="119"/>
      <c r="VFT27" s="119"/>
      <c r="VFU27" s="119"/>
      <c r="VFV27" s="119"/>
      <c r="VFW27" s="119"/>
      <c r="VFX27" s="119"/>
      <c r="VFY27" s="119"/>
      <c r="VFZ27" s="119"/>
      <c r="VGA27" s="119"/>
      <c r="VGB27" s="119"/>
      <c r="VGC27" s="119"/>
      <c r="VGD27" s="119"/>
      <c r="VGE27" s="119"/>
      <c r="VGF27" s="119"/>
      <c r="VGG27" s="119"/>
      <c r="VGH27" s="119"/>
      <c r="VGI27" s="119"/>
      <c r="VGJ27" s="119"/>
      <c r="VGK27" s="119"/>
      <c r="VGL27" s="119"/>
      <c r="VGM27" s="119"/>
      <c r="VGN27" s="119"/>
      <c r="VGO27" s="119"/>
      <c r="VGP27" s="119"/>
      <c r="VGQ27" s="119"/>
      <c r="VGR27" s="119"/>
      <c r="VGS27" s="119"/>
      <c r="VGT27" s="119"/>
      <c r="VGU27" s="119"/>
      <c r="VGV27" s="119"/>
      <c r="VGW27" s="119"/>
      <c r="VGX27" s="119"/>
      <c r="VGY27" s="119"/>
      <c r="VGZ27" s="119"/>
      <c r="VHA27" s="119"/>
      <c r="VHB27" s="119"/>
      <c r="VHC27" s="119"/>
      <c r="VHD27" s="119"/>
      <c r="VHE27" s="119"/>
      <c r="VHF27" s="119"/>
      <c r="VHG27" s="119"/>
      <c r="VHH27" s="119"/>
      <c r="VHI27" s="119"/>
      <c r="VHJ27" s="119"/>
      <c r="VHK27" s="119"/>
      <c r="VHL27" s="119"/>
      <c r="VHM27" s="119"/>
      <c r="VHN27" s="119"/>
      <c r="VHO27" s="119"/>
      <c r="VHP27" s="119"/>
      <c r="VHQ27" s="119"/>
      <c r="VHR27" s="119"/>
      <c r="VHS27" s="119"/>
      <c r="VHT27" s="119"/>
      <c r="VHU27" s="119"/>
      <c r="VHV27" s="119"/>
      <c r="VHW27" s="119"/>
      <c r="VHX27" s="119"/>
      <c r="VHY27" s="119"/>
      <c r="VHZ27" s="119"/>
      <c r="VIA27" s="119"/>
      <c r="VIB27" s="119"/>
      <c r="VIC27" s="119"/>
      <c r="VID27" s="119"/>
      <c r="VIE27" s="119"/>
      <c r="VIF27" s="119"/>
      <c r="VIG27" s="119"/>
      <c r="VIH27" s="119"/>
      <c r="VII27" s="119"/>
      <c r="VIJ27" s="119"/>
      <c r="VIK27" s="119"/>
      <c r="VIL27" s="119"/>
      <c r="VIM27" s="119"/>
      <c r="VIN27" s="119"/>
      <c r="VIO27" s="119"/>
      <c r="VIP27" s="119"/>
      <c r="VIQ27" s="119"/>
      <c r="VIR27" s="119"/>
      <c r="VIS27" s="119"/>
      <c r="VIT27" s="119"/>
      <c r="VIU27" s="119"/>
      <c r="VIV27" s="119"/>
      <c r="VIW27" s="119"/>
      <c r="VIX27" s="119"/>
      <c r="VIY27" s="119"/>
      <c r="VIZ27" s="119"/>
      <c r="VJA27" s="119"/>
      <c r="VJB27" s="119"/>
      <c r="VJC27" s="119"/>
      <c r="VJD27" s="119"/>
      <c r="VJE27" s="119"/>
      <c r="VJF27" s="119"/>
      <c r="VJG27" s="119"/>
      <c r="VJH27" s="119"/>
      <c r="VJI27" s="119"/>
      <c r="VJJ27" s="119"/>
      <c r="VJK27" s="119"/>
      <c r="VJL27" s="119"/>
      <c r="VJM27" s="119"/>
      <c r="VJN27" s="119"/>
      <c r="VJO27" s="119"/>
      <c r="VJP27" s="119"/>
      <c r="VJQ27" s="119"/>
      <c r="VJR27" s="119"/>
      <c r="VJS27" s="119"/>
      <c r="VJT27" s="119"/>
      <c r="VJU27" s="119"/>
      <c r="VJV27" s="119"/>
      <c r="VJW27" s="119"/>
      <c r="VJX27" s="119"/>
      <c r="VJY27" s="119"/>
      <c r="VJZ27" s="119"/>
      <c r="VKA27" s="119"/>
      <c r="VKB27" s="119"/>
      <c r="VKC27" s="119"/>
      <c r="VKD27" s="119"/>
      <c r="VKE27" s="119"/>
      <c r="VKF27" s="119"/>
      <c r="VKG27" s="119"/>
      <c r="VKH27" s="119"/>
      <c r="VKI27" s="119"/>
      <c r="VKJ27" s="119"/>
      <c r="VKK27" s="119"/>
      <c r="VKL27" s="119"/>
      <c r="VKM27" s="119"/>
      <c r="VKN27" s="119"/>
      <c r="VKO27" s="119"/>
      <c r="VKP27" s="119"/>
      <c r="VKQ27" s="119"/>
      <c r="VKR27" s="119"/>
      <c r="VKS27" s="119"/>
      <c r="VKT27" s="119"/>
      <c r="VKU27" s="119"/>
      <c r="VKV27" s="119"/>
      <c r="VKW27" s="119"/>
      <c r="VKX27" s="119"/>
      <c r="VKY27" s="119"/>
      <c r="VKZ27" s="119"/>
      <c r="VLA27" s="119"/>
      <c r="VLB27" s="119"/>
      <c r="VLC27" s="119"/>
      <c r="VLD27" s="119"/>
      <c r="VLE27" s="119"/>
      <c r="VLF27" s="119"/>
      <c r="VLG27" s="119"/>
      <c r="VLH27" s="119"/>
      <c r="VLI27" s="119"/>
      <c r="VLJ27" s="119"/>
      <c r="VLK27" s="119"/>
      <c r="VLL27" s="119"/>
      <c r="VLM27" s="119"/>
      <c r="VLN27" s="119"/>
      <c r="VLO27" s="119"/>
      <c r="VLP27" s="119"/>
      <c r="VLQ27" s="119"/>
      <c r="VLR27" s="119"/>
      <c r="VLS27" s="119"/>
      <c r="VLT27" s="119"/>
      <c r="VLU27" s="119"/>
      <c r="VLV27" s="119"/>
      <c r="VLW27" s="119"/>
      <c r="VLX27" s="119"/>
      <c r="VLY27" s="119"/>
      <c r="VLZ27" s="119"/>
      <c r="VMA27" s="119"/>
      <c r="VMB27" s="119"/>
      <c r="VMC27" s="119"/>
      <c r="VMD27" s="119"/>
      <c r="VME27" s="119"/>
      <c r="VMF27" s="119"/>
      <c r="VMG27" s="119"/>
      <c r="VMH27" s="119"/>
      <c r="VMI27" s="119"/>
      <c r="VMJ27" s="119"/>
      <c r="VMK27" s="119"/>
      <c r="VML27" s="119"/>
      <c r="VMM27" s="119"/>
      <c r="VMN27" s="119"/>
      <c r="VMO27" s="119"/>
      <c r="VMP27" s="119"/>
      <c r="VMQ27" s="119"/>
      <c r="VMR27" s="119"/>
      <c r="VMS27" s="119"/>
      <c r="VMT27" s="119"/>
      <c r="VMU27" s="119"/>
      <c r="VMV27" s="119"/>
      <c r="VMW27" s="119"/>
      <c r="VMX27" s="119"/>
      <c r="VMY27" s="119"/>
      <c r="VMZ27" s="119"/>
      <c r="VNA27" s="119"/>
      <c r="VNB27" s="119"/>
      <c r="VNC27" s="119"/>
      <c r="VND27" s="119"/>
      <c r="VNE27" s="119"/>
      <c r="VNF27" s="119"/>
      <c r="VNG27" s="119"/>
      <c r="VNH27" s="119"/>
      <c r="VNI27" s="119"/>
      <c r="VNJ27" s="119"/>
      <c r="VNK27" s="119"/>
      <c r="VNL27" s="119"/>
      <c r="VNM27" s="119"/>
      <c r="VNN27" s="119"/>
      <c r="VNO27" s="119"/>
      <c r="VNP27" s="119"/>
      <c r="VNQ27" s="119"/>
      <c r="VNR27" s="119"/>
      <c r="VNS27" s="119"/>
      <c r="VNT27" s="119"/>
      <c r="VNU27" s="119"/>
      <c r="VNV27" s="119"/>
      <c r="VNW27" s="119"/>
      <c r="VNX27" s="119"/>
      <c r="VNY27" s="119"/>
      <c r="VNZ27" s="119"/>
      <c r="VOA27" s="119"/>
      <c r="VOB27" s="119"/>
      <c r="VOC27" s="119"/>
      <c r="VOD27" s="119"/>
      <c r="VOE27" s="119"/>
      <c r="VOF27" s="119"/>
      <c r="VOG27" s="119"/>
      <c r="VOH27" s="119"/>
      <c r="VOI27" s="119"/>
      <c r="VOJ27" s="119"/>
      <c r="VOK27" s="119"/>
      <c r="VOL27" s="119"/>
      <c r="VOM27" s="119"/>
      <c r="VON27" s="119"/>
      <c r="VOO27" s="119"/>
      <c r="VOP27" s="119"/>
      <c r="VOQ27" s="119"/>
      <c r="VOR27" s="119"/>
      <c r="VOS27" s="119"/>
      <c r="VOT27" s="119"/>
      <c r="VOU27" s="119"/>
      <c r="VOV27" s="119"/>
      <c r="VOW27" s="119"/>
      <c r="VOX27" s="119"/>
      <c r="VOY27" s="119"/>
      <c r="VOZ27" s="119"/>
      <c r="VPA27" s="119"/>
      <c r="VPB27" s="119"/>
      <c r="VPC27" s="119"/>
      <c r="VPD27" s="119"/>
      <c r="VPE27" s="119"/>
      <c r="VPF27" s="119"/>
      <c r="VPG27" s="119"/>
      <c r="VPH27" s="119"/>
      <c r="VPI27" s="119"/>
      <c r="VPJ27" s="119"/>
      <c r="VPK27" s="119"/>
      <c r="VPL27" s="119"/>
      <c r="VPM27" s="119"/>
      <c r="VPN27" s="119"/>
      <c r="VPO27" s="119"/>
      <c r="VPP27" s="119"/>
      <c r="VPQ27" s="119"/>
      <c r="VPR27" s="119"/>
      <c r="VPS27" s="119"/>
      <c r="VPT27" s="119"/>
      <c r="VPU27" s="119"/>
      <c r="VPV27" s="119"/>
      <c r="VPW27" s="119"/>
      <c r="VPX27" s="119"/>
      <c r="VPY27" s="119"/>
      <c r="VPZ27" s="119"/>
      <c r="VQA27" s="119"/>
      <c r="VQB27" s="119"/>
      <c r="VQC27" s="119"/>
      <c r="VQD27" s="119"/>
      <c r="VQE27" s="119"/>
      <c r="VQF27" s="119"/>
      <c r="VQG27" s="119"/>
      <c r="VQH27" s="119"/>
      <c r="VQI27" s="119"/>
      <c r="VQJ27" s="119"/>
      <c r="VQK27" s="119"/>
      <c r="VQL27" s="119"/>
      <c r="VQM27" s="119"/>
      <c r="VQN27" s="119"/>
      <c r="VQO27" s="119"/>
      <c r="VQP27" s="119"/>
      <c r="VQQ27" s="119"/>
      <c r="VQR27" s="119"/>
      <c r="VQS27" s="119"/>
      <c r="VQT27" s="119"/>
      <c r="VQU27" s="119"/>
      <c r="VQV27" s="119"/>
      <c r="VQW27" s="119"/>
      <c r="VQX27" s="119"/>
      <c r="VQY27" s="119"/>
      <c r="VQZ27" s="119"/>
      <c r="VRA27" s="119"/>
      <c r="VRB27" s="119"/>
      <c r="VRC27" s="119"/>
      <c r="VRD27" s="119"/>
      <c r="VRE27" s="119"/>
      <c r="VRF27" s="119"/>
      <c r="VRG27" s="119"/>
      <c r="VRH27" s="119"/>
      <c r="VRI27" s="119"/>
      <c r="VRJ27" s="119"/>
      <c r="VRK27" s="119"/>
      <c r="VRL27" s="119"/>
      <c r="VRM27" s="119"/>
      <c r="VRN27" s="119"/>
      <c r="VRO27" s="119"/>
      <c r="VRP27" s="119"/>
      <c r="VRQ27" s="119"/>
      <c r="VRR27" s="119"/>
      <c r="VRS27" s="119"/>
      <c r="VRT27" s="119"/>
      <c r="VRU27" s="119"/>
      <c r="VRV27" s="119"/>
      <c r="VRW27" s="119"/>
      <c r="VRX27" s="119"/>
      <c r="VRY27" s="119"/>
      <c r="VRZ27" s="119"/>
      <c r="VSA27" s="119"/>
      <c r="VSB27" s="119"/>
      <c r="VSC27" s="119"/>
      <c r="VSD27" s="119"/>
      <c r="VSE27" s="119"/>
      <c r="VSF27" s="119"/>
      <c r="VSG27" s="119"/>
      <c r="VSH27" s="119"/>
      <c r="VSI27" s="119"/>
      <c r="VSJ27" s="119"/>
      <c r="VSK27" s="119"/>
      <c r="VSL27" s="119"/>
      <c r="VSM27" s="119"/>
      <c r="VSN27" s="119"/>
      <c r="VSO27" s="119"/>
      <c r="VSP27" s="119"/>
      <c r="VSQ27" s="119"/>
      <c r="VSR27" s="119"/>
      <c r="VSS27" s="119"/>
      <c r="VST27" s="119"/>
      <c r="VSU27" s="119"/>
      <c r="VSV27" s="119"/>
      <c r="VSW27" s="119"/>
      <c r="VSX27" s="119"/>
      <c r="VSY27" s="119"/>
      <c r="VSZ27" s="119"/>
      <c r="VTA27" s="119"/>
      <c r="VTB27" s="119"/>
      <c r="VTC27" s="119"/>
      <c r="VTD27" s="119"/>
      <c r="VTE27" s="119"/>
      <c r="VTF27" s="119"/>
      <c r="VTG27" s="119"/>
      <c r="VTH27" s="119"/>
      <c r="VTI27" s="119"/>
      <c r="VTJ27" s="119"/>
      <c r="VTK27" s="119"/>
      <c r="VTL27" s="119"/>
      <c r="VTM27" s="119"/>
      <c r="VTN27" s="119"/>
      <c r="VTO27" s="119"/>
      <c r="VTP27" s="119"/>
      <c r="VTQ27" s="119"/>
      <c r="VTR27" s="119"/>
      <c r="VTS27" s="119"/>
      <c r="VTT27" s="119"/>
      <c r="VTU27" s="119"/>
      <c r="VTV27" s="119"/>
      <c r="VTW27" s="119"/>
      <c r="VTX27" s="119"/>
      <c r="VTY27" s="119"/>
      <c r="VTZ27" s="119"/>
      <c r="VUA27" s="119"/>
      <c r="VUB27" s="119"/>
      <c r="VUC27" s="119"/>
      <c r="VUD27" s="119"/>
      <c r="VUE27" s="119"/>
      <c r="VUF27" s="119"/>
      <c r="VUG27" s="119"/>
      <c r="VUH27" s="119"/>
      <c r="VUI27" s="119"/>
      <c r="VUJ27" s="119"/>
      <c r="VUK27" s="119"/>
      <c r="VUL27" s="119"/>
      <c r="VUM27" s="119"/>
      <c r="VUN27" s="119"/>
      <c r="VUO27" s="119"/>
      <c r="VUP27" s="119"/>
      <c r="VUQ27" s="119"/>
      <c r="VUR27" s="119"/>
      <c r="VUS27" s="119"/>
      <c r="VUT27" s="119"/>
      <c r="VUU27" s="119"/>
      <c r="VUV27" s="119"/>
      <c r="VUW27" s="119"/>
      <c r="VUX27" s="119"/>
      <c r="VUY27" s="119"/>
      <c r="VUZ27" s="119"/>
      <c r="VVA27" s="119"/>
      <c r="VVB27" s="119"/>
      <c r="VVC27" s="119"/>
      <c r="VVD27" s="119"/>
      <c r="VVE27" s="119"/>
      <c r="VVF27" s="119"/>
      <c r="VVG27" s="119"/>
      <c r="VVH27" s="119"/>
      <c r="VVI27" s="119"/>
      <c r="VVJ27" s="119"/>
      <c r="VVK27" s="119"/>
      <c r="VVL27" s="119"/>
      <c r="VVM27" s="119"/>
      <c r="VVN27" s="119"/>
      <c r="VVO27" s="119"/>
      <c r="VVP27" s="119"/>
      <c r="VVQ27" s="119"/>
      <c r="VVR27" s="119"/>
      <c r="VVS27" s="119"/>
      <c r="VVT27" s="119"/>
      <c r="VVU27" s="119"/>
      <c r="VVV27" s="119"/>
      <c r="VVW27" s="119"/>
      <c r="VVX27" s="119"/>
      <c r="VVY27" s="119"/>
      <c r="VVZ27" s="119"/>
      <c r="VWA27" s="119"/>
      <c r="VWB27" s="119"/>
      <c r="VWC27" s="119"/>
      <c r="VWD27" s="119"/>
      <c r="VWE27" s="119"/>
      <c r="VWF27" s="119"/>
      <c r="VWG27" s="119"/>
      <c r="VWH27" s="119"/>
      <c r="VWI27" s="119"/>
      <c r="VWJ27" s="119"/>
      <c r="VWK27" s="119"/>
      <c r="VWL27" s="119"/>
      <c r="VWM27" s="119"/>
      <c r="VWN27" s="119"/>
      <c r="VWO27" s="119"/>
      <c r="VWP27" s="119"/>
      <c r="VWQ27" s="119"/>
      <c r="VWR27" s="119"/>
      <c r="VWS27" s="119"/>
      <c r="VWT27" s="119"/>
      <c r="VWU27" s="119"/>
      <c r="VWV27" s="119"/>
      <c r="VWW27" s="119"/>
      <c r="VWX27" s="119"/>
      <c r="VWY27" s="119"/>
      <c r="VWZ27" s="119"/>
      <c r="VXA27" s="119"/>
      <c r="VXB27" s="119"/>
      <c r="VXC27" s="119"/>
      <c r="VXD27" s="119"/>
      <c r="VXE27" s="119"/>
      <c r="VXF27" s="119"/>
      <c r="VXG27" s="119"/>
      <c r="VXH27" s="119"/>
      <c r="VXI27" s="119"/>
      <c r="VXJ27" s="119"/>
      <c r="VXK27" s="119"/>
      <c r="VXL27" s="119"/>
      <c r="VXM27" s="119"/>
      <c r="VXN27" s="119"/>
      <c r="VXO27" s="119"/>
      <c r="VXP27" s="119"/>
      <c r="VXQ27" s="119"/>
      <c r="VXR27" s="119"/>
      <c r="VXS27" s="119"/>
      <c r="VXT27" s="119"/>
      <c r="VXU27" s="119"/>
      <c r="VXV27" s="119"/>
      <c r="VXW27" s="119"/>
      <c r="VXX27" s="119"/>
      <c r="VXY27" s="119"/>
      <c r="VXZ27" s="119"/>
      <c r="VYA27" s="119"/>
      <c r="VYB27" s="119"/>
      <c r="VYC27" s="119"/>
      <c r="VYD27" s="119"/>
      <c r="VYE27" s="119"/>
      <c r="VYF27" s="119"/>
      <c r="VYG27" s="119"/>
      <c r="VYH27" s="119"/>
      <c r="VYI27" s="119"/>
      <c r="VYJ27" s="119"/>
      <c r="VYK27" s="119"/>
      <c r="VYL27" s="119"/>
      <c r="VYM27" s="119"/>
      <c r="VYN27" s="119"/>
      <c r="VYO27" s="119"/>
      <c r="VYP27" s="119"/>
      <c r="VYQ27" s="119"/>
      <c r="VYR27" s="119"/>
      <c r="VYS27" s="119"/>
      <c r="VYT27" s="119"/>
      <c r="VYU27" s="119"/>
      <c r="VYV27" s="119"/>
      <c r="VYW27" s="119"/>
      <c r="VYX27" s="119"/>
      <c r="VYY27" s="119"/>
      <c r="VYZ27" s="119"/>
      <c r="VZA27" s="119"/>
      <c r="VZB27" s="119"/>
      <c r="VZC27" s="119"/>
      <c r="VZD27" s="119"/>
      <c r="VZE27" s="119"/>
      <c r="VZF27" s="119"/>
      <c r="VZG27" s="119"/>
      <c r="VZH27" s="119"/>
      <c r="VZI27" s="119"/>
      <c r="VZJ27" s="119"/>
      <c r="VZK27" s="119"/>
      <c r="VZL27" s="119"/>
      <c r="VZM27" s="119"/>
      <c r="VZN27" s="119"/>
      <c r="VZO27" s="119"/>
      <c r="VZP27" s="119"/>
      <c r="VZQ27" s="119"/>
      <c r="VZR27" s="119"/>
      <c r="VZS27" s="119"/>
      <c r="VZT27" s="119"/>
      <c r="VZU27" s="119"/>
      <c r="VZV27" s="119"/>
      <c r="VZW27" s="119"/>
      <c r="VZX27" s="119"/>
      <c r="VZY27" s="119"/>
      <c r="VZZ27" s="119"/>
      <c r="WAA27" s="119"/>
      <c r="WAB27" s="119"/>
      <c r="WAC27" s="119"/>
      <c r="WAD27" s="119"/>
      <c r="WAE27" s="119"/>
      <c r="WAF27" s="119"/>
      <c r="WAG27" s="119"/>
      <c r="WAH27" s="119"/>
      <c r="WAI27" s="119"/>
      <c r="WAJ27" s="119"/>
      <c r="WAK27" s="119"/>
      <c r="WAL27" s="119"/>
      <c r="WAM27" s="119"/>
      <c r="WAN27" s="119"/>
      <c r="WAO27" s="119"/>
      <c r="WAP27" s="119"/>
      <c r="WAQ27" s="119"/>
      <c r="WAR27" s="119"/>
      <c r="WAS27" s="119"/>
      <c r="WAT27" s="119"/>
      <c r="WAU27" s="119"/>
      <c r="WAV27" s="119"/>
      <c r="WAW27" s="119"/>
      <c r="WAX27" s="119"/>
      <c r="WAY27" s="119"/>
      <c r="WAZ27" s="119"/>
      <c r="WBA27" s="119"/>
      <c r="WBB27" s="119"/>
      <c r="WBC27" s="119"/>
      <c r="WBD27" s="119"/>
      <c r="WBE27" s="119"/>
      <c r="WBF27" s="119"/>
      <c r="WBG27" s="119"/>
      <c r="WBH27" s="119"/>
      <c r="WBI27" s="119"/>
      <c r="WBJ27" s="119"/>
      <c r="WBK27" s="119"/>
      <c r="WBL27" s="119"/>
      <c r="WBM27" s="119"/>
      <c r="WBN27" s="119"/>
      <c r="WBO27" s="119"/>
      <c r="WBP27" s="119"/>
      <c r="WBQ27" s="119"/>
      <c r="WBR27" s="119"/>
      <c r="WBS27" s="119"/>
      <c r="WBT27" s="119"/>
      <c r="WBU27" s="119"/>
      <c r="WBV27" s="119"/>
      <c r="WBW27" s="119"/>
      <c r="WBX27" s="119"/>
      <c r="WBY27" s="119"/>
      <c r="WBZ27" s="119"/>
      <c r="WCA27" s="119"/>
      <c r="WCB27" s="119"/>
      <c r="WCC27" s="119"/>
      <c r="WCD27" s="119"/>
      <c r="WCE27" s="119"/>
      <c r="WCF27" s="119"/>
      <c r="WCG27" s="119"/>
      <c r="WCH27" s="119"/>
      <c r="WCI27" s="119"/>
      <c r="WCJ27" s="119"/>
      <c r="WCK27" s="119"/>
      <c r="WCL27" s="119"/>
      <c r="WCM27" s="119"/>
      <c r="WCN27" s="119"/>
      <c r="WCO27" s="119"/>
      <c r="WCP27" s="119"/>
      <c r="WCQ27" s="119"/>
      <c r="WCR27" s="119"/>
      <c r="WCS27" s="119"/>
      <c r="WCT27" s="119"/>
      <c r="WCU27" s="119"/>
      <c r="WCV27" s="119"/>
      <c r="WCW27" s="119"/>
      <c r="WCX27" s="119"/>
      <c r="WCY27" s="119"/>
      <c r="WCZ27" s="119"/>
      <c r="WDA27" s="119"/>
      <c r="WDB27" s="119"/>
      <c r="WDC27" s="119"/>
      <c r="WDD27" s="119"/>
      <c r="WDE27" s="119"/>
      <c r="WDF27" s="119"/>
      <c r="WDG27" s="119"/>
      <c r="WDH27" s="119"/>
      <c r="WDI27" s="119"/>
      <c r="WDJ27" s="119"/>
      <c r="WDK27" s="119"/>
      <c r="WDL27" s="119"/>
      <c r="WDM27" s="119"/>
      <c r="WDN27" s="119"/>
      <c r="WDO27" s="119"/>
      <c r="WDP27" s="119"/>
      <c r="WDQ27" s="119"/>
      <c r="WDR27" s="119"/>
      <c r="WDS27" s="119"/>
      <c r="WDT27" s="119"/>
      <c r="WDU27" s="119"/>
      <c r="WDV27" s="119"/>
      <c r="WDW27" s="119"/>
      <c r="WDX27" s="119"/>
      <c r="WDY27" s="119"/>
      <c r="WDZ27" s="119"/>
      <c r="WEA27" s="119"/>
      <c r="WEB27" s="119"/>
      <c r="WEC27" s="119"/>
      <c r="WED27" s="119"/>
      <c r="WEE27" s="119"/>
      <c r="WEF27" s="119"/>
      <c r="WEG27" s="119"/>
      <c r="WEH27" s="119"/>
      <c r="WEI27" s="119"/>
      <c r="WEJ27" s="119"/>
      <c r="WEK27" s="119"/>
      <c r="WEL27" s="119"/>
      <c r="WEM27" s="119"/>
      <c r="WEN27" s="119"/>
      <c r="WEO27" s="119"/>
      <c r="WEP27" s="119"/>
      <c r="WEQ27" s="119"/>
      <c r="WER27" s="119"/>
      <c r="WES27" s="119"/>
      <c r="WET27" s="119"/>
      <c r="WEU27" s="119"/>
      <c r="WEV27" s="119"/>
      <c r="WEW27" s="119"/>
      <c r="WEX27" s="119"/>
      <c r="WEY27" s="119"/>
      <c r="WEZ27" s="119"/>
      <c r="WFA27" s="119"/>
      <c r="WFB27" s="119"/>
      <c r="WFC27" s="119"/>
      <c r="WFD27" s="119"/>
      <c r="WFE27" s="119"/>
      <c r="WFF27" s="119"/>
      <c r="WFG27" s="119"/>
      <c r="WFH27" s="119"/>
      <c r="WFI27" s="119"/>
      <c r="WFJ27" s="119"/>
      <c r="WFK27" s="119"/>
      <c r="WFL27" s="119"/>
      <c r="WFM27" s="119"/>
      <c r="WFN27" s="119"/>
      <c r="WFO27" s="119"/>
      <c r="WFP27" s="119"/>
      <c r="WFQ27" s="119"/>
      <c r="WFR27" s="119"/>
      <c r="WFS27" s="119"/>
      <c r="WFT27" s="119"/>
      <c r="WFU27" s="119"/>
      <c r="WFV27" s="119"/>
      <c r="WFW27" s="119"/>
      <c r="WFX27" s="119"/>
      <c r="WFY27" s="119"/>
      <c r="WFZ27" s="119"/>
      <c r="WGA27" s="119"/>
      <c r="WGB27" s="119"/>
      <c r="WGC27" s="119"/>
      <c r="WGD27" s="119"/>
      <c r="WGE27" s="119"/>
      <c r="WGF27" s="119"/>
      <c r="WGG27" s="119"/>
      <c r="WGH27" s="119"/>
      <c r="WGI27" s="119"/>
      <c r="WGJ27" s="119"/>
      <c r="WGK27" s="119"/>
      <c r="WGL27" s="119"/>
      <c r="WGM27" s="119"/>
      <c r="WGN27" s="119"/>
      <c r="WGO27" s="119"/>
      <c r="WGP27" s="119"/>
      <c r="WGQ27" s="119"/>
      <c r="WGR27" s="119"/>
      <c r="WGS27" s="119"/>
      <c r="WGT27" s="119"/>
      <c r="WGU27" s="119"/>
      <c r="WGV27" s="119"/>
      <c r="WGW27" s="119"/>
      <c r="WGX27" s="119"/>
      <c r="WGY27" s="119"/>
      <c r="WGZ27" s="119"/>
      <c r="WHA27" s="119"/>
      <c r="WHB27" s="119"/>
      <c r="WHC27" s="119"/>
      <c r="WHD27" s="119"/>
      <c r="WHE27" s="119"/>
      <c r="WHF27" s="119"/>
      <c r="WHG27" s="119"/>
      <c r="WHH27" s="119"/>
      <c r="WHI27" s="119"/>
      <c r="WHJ27" s="119"/>
      <c r="WHK27" s="119"/>
      <c r="WHL27" s="119"/>
      <c r="WHM27" s="119"/>
      <c r="WHN27" s="119"/>
      <c r="WHO27" s="119"/>
      <c r="WHP27" s="119"/>
      <c r="WHQ27" s="119"/>
      <c r="WHR27" s="119"/>
      <c r="WHS27" s="119"/>
      <c r="WHT27" s="119"/>
      <c r="WHU27" s="119"/>
      <c r="WHV27" s="119"/>
      <c r="WHW27" s="119"/>
      <c r="WHX27" s="119"/>
      <c r="WHY27" s="119"/>
      <c r="WHZ27" s="119"/>
      <c r="WIA27" s="119"/>
      <c r="WIB27" s="119"/>
      <c r="WIC27" s="119"/>
      <c r="WID27" s="119"/>
      <c r="WIE27" s="119"/>
      <c r="WIF27" s="119"/>
      <c r="WIG27" s="119"/>
      <c r="WIH27" s="119"/>
      <c r="WII27" s="119"/>
      <c r="WIJ27" s="119"/>
      <c r="WIK27" s="119"/>
      <c r="WIL27" s="119"/>
      <c r="WIM27" s="119"/>
      <c r="WIN27" s="119"/>
      <c r="WIO27" s="119"/>
      <c r="WIP27" s="119"/>
      <c r="WIQ27" s="119"/>
      <c r="WIR27" s="119"/>
      <c r="WIS27" s="119"/>
      <c r="WIT27" s="119"/>
      <c r="WIU27" s="119"/>
      <c r="WIV27" s="119"/>
      <c r="WIW27" s="119"/>
      <c r="WIX27" s="119"/>
      <c r="WIY27" s="119"/>
      <c r="WIZ27" s="119"/>
      <c r="WJA27" s="119"/>
      <c r="WJB27" s="119"/>
      <c r="WJC27" s="119"/>
      <c r="WJD27" s="119"/>
      <c r="WJE27" s="119"/>
      <c r="WJF27" s="119"/>
      <c r="WJG27" s="119"/>
      <c r="WJH27" s="119"/>
      <c r="WJI27" s="119"/>
      <c r="WJJ27" s="119"/>
      <c r="WJK27" s="119"/>
      <c r="WJL27" s="119"/>
      <c r="WJM27" s="119"/>
      <c r="WJN27" s="119"/>
      <c r="WJO27" s="119"/>
      <c r="WJP27" s="119"/>
      <c r="WJQ27" s="119"/>
      <c r="WJR27" s="119"/>
      <c r="WJS27" s="119"/>
      <c r="WJT27" s="119"/>
      <c r="WJU27" s="119"/>
      <c r="WJV27" s="119"/>
      <c r="WJW27" s="119"/>
      <c r="WJX27" s="119"/>
      <c r="WJY27" s="119"/>
      <c r="WJZ27" s="119"/>
      <c r="WKA27" s="119"/>
      <c r="WKB27" s="119"/>
      <c r="WKC27" s="119"/>
      <c r="WKD27" s="119"/>
      <c r="WKE27" s="119"/>
      <c r="WKF27" s="119"/>
      <c r="WKG27" s="119"/>
      <c r="WKH27" s="119"/>
      <c r="WKI27" s="119"/>
      <c r="WKJ27" s="119"/>
      <c r="WKK27" s="119"/>
      <c r="WKL27" s="119"/>
      <c r="WKM27" s="119"/>
      <c r="WKN27" s="119"/>
      <c r="WKO27" s="119"/>
      <c r="WKP27" s="119"/>
      <c r="WKQ27" s="119"/>
      <c r="WKR27" s="119"/>
      <c r="WKS27" s="119"/>
      <c r="WKT27" s="119"/>
      <c r="WKU27" s="119"/>
      <c r="WKV27" s="119"/>
      <c r="WKW27" s="119"/>
      <c r="WKX27" s="119"/>
      <c r="WKY27" s="119"/>
      <c r="WKZ27" s="119"/>
      <c r="WLA27" s="119"/>
      <c r="WLB27" s="119"/>
      <c r="WLC27" s="119"/>
      <c r="WLD27" s="119"/>
      <c r="WLE27" s="119"/>
      <c r="WLF27" s="119"/>
      <c r="WLG27" s="119"/>
      <c r="WLH27" s="119"/>
      <c r="WLI27" s="119"/>
      <c r="WLJ27" s="119"/>
      <c r="WLK27" s="119"/>
      <c r="WLL27" s="119"/>
      <c r="WLM27" s="119"/>
      <c r="WLN27" s="119"/>
      <c r="WLO27" s="119"/>
      <c r="WLP27" s="119"/>
      <c r="WLQ27" s="119"/>
      <c r="WLR27" s="119"/>
      <c r="WLS27" s="119"/>
      <c r="WLT27" s="119"/>
      <c r="WLU27" s="119"/>
      <c r="WLV27" s="119"/>
      <c r="WLW27" s="119"/>
      <c r="WLX27" s="119"/>
      <c r="WLY27" s="119"/>
      <c r="WLZ27" s="119"/>
      <c r="WMA27" s="119"/>
      <c r="WMB27" s="119"/>
      <c r="WMC27" s="119"/>
      <c r="WMD27" s="119"/>
      <c r="WME27" s="119"/>
      <c r="WMF27" s="119"/>
      <c r="WMG27" s="119"/>
      <c r="WMH27" s="119"/>
      <c r="WMI27" s="119"/>
      <c r="WMJ27" s="119"/>
      <c r="WMK27" s="119"/>
      <c r="WML27" s="119"/>
      <c r="WMM27" s="119"/>
      <c r="WMN27" s="119"/>
      <c r="WMO27" s="119"/>
      <c r="WMP27" s="119"/>
      <c r="WMQ27" s="119"/>
      <c r="WMR27" s="119"/>
      <c r="WMS27" s="119"/>
      <c r="WMT27" s="119"/>
      <c r="WMU27" s="119"/>
      <c r="WMV27" s="119"/>
      <c r="WMW27" s="119"/>
      <c r="WMX27" s="119"/>
      <c r="WMY27" s="119"/>
      <c r="WMZ27" s="119"/>
      <c r="WNA27" s="119"/>
      <c r="WNB27" s="119"/>
      <c r="WNC27" s="119"/>
      <c r="WND27" s="119"/>
      <c r="WNE27" s="119"/>
      <c r="WNF27" s="119"/>
      <c r="WNG27" s="119"/>
      <c r="WNH27" s="119"/>
      <c r="WNI27" s="119"/>
      <c r="WNJ27" s="119"/>
      <c r="WNK27" s="119"/>
      <c r="WNL27" s="119"/>
      <c r="WNM27" s="119"/>
      <c r="WNN27" s="119"/>
      <c r="WNO27" s="119"/>
      <c r="WNP27" s="119"/>
      <c r="WNQ27" s="119"/>
      <c r="WNR27" s="119"/>
      <c r="WNS27" s="119"/>
      <c r="WNT27" s="119"/>
      <c r="WNU27" s="119"/>
      <c r="WNV27" s="119"/>
      <c r="WNW27" s="119"/>
      <c r="WNX27" s="119"/>
      <c r="WNY27" s="119"/>
      <c r="WNZ27" s="119"/>
      <c r="WOA27" s="119"/>
      <c r="WOB27" s="119"/>
      <c r="WOC27" s="119"/>
      <c r="WOD27" s="119"/>
      <c r="WOE27" s="119"/>
      <c r="WOF27" s="119"/>
      <c r="WOG27" s="119"/>
      <c r="WOH27" s="119"/>
      <c r="WOI27" s="119"/>
      <c r="WOJ27" s="119"/>
      <c r="WOK27" s="119"/>
      <c r="WOL27" s="119"/>
      <c r="WOM27" s="119"/>
      <c r="WON27" s="119"/>
      <c r="WOO27" s="119"/>
      <c r="WOP27" s="119"/>
      <c r="WOQ27" s="119"/>
      <c r="WOR27" s="119"/>
      <c r="WOS27" s="119"/>
      <c r="WOT27" s="119"/>
      <c r="WOU27" s="119"/>
      <c r="WOV27" s="119"/>
      <c r="WOW27" s="119"/>
      <c r="WOX27" s="119"/>
      <c r="WOY27" s="119"/>
      <c r="WOZ27" s="119"/>
      <c r="WPA27" s="119"/>
      <c r="WPB27" s="119"/>
      <c r="WPC27" s="119"/>
      <c r="WPD27" s="119"/>
      <c r="WPE27" s="119"/>
      <c r="WPF27" s="119"/>
      <c r="WPG27" s="119"/>
      <c r="WPH27" s="119"/>
      <c r="WPI27" s="119"/>
      <c r="WPJ27" s="119"/>
      <c r="WPK27" s="119"/>
      <c r="WPL27" s="119"/>
      <c r="WPM27" s="119"/>
      <c r="WPN27" s="119"/>
      <c r="WPO27" s="119"/>
      <c r="WPP27" s="119"/>
      <c r="WPQ27" s="119"/>
      <c r="WPR27" s="119"/>
      <c r="WPS27" s="119"/>
      <c r="WPT27" s="119"/>
      <c r="WPU27" s="119"/>
      <c r="WPV27" s="119"/>
      <c r="WPW27" s="119"/>
      <c r="WPX27" s="119"/>
      <c r="WPY27" s="119"/>
      <c r="WPZ27" s="119"/>
      <c r="WQA27" s="119"/>
      <c r="WQB27" s="119"/>
      <c r="WQC27" s="119"/>
      <c r="WQD27" s="119"/>
      <c r="WQE27" s="119"/>
      <c r="WQF27" s="119"/>
      <c r="WQG27" s="119"/>
      <c r="WQH27" s="119"/>
      <c r="WQI27" s="119"/>
      <c r="WQJ27" s="119"/>
      <c r="WQK27" s="119"/>
      <c r="WQL27" s="119"/>
      <c r="WQM27" s="119"/>
      <c r="WQN27" s="119"/>
      <c r="WQO27" s="119"/>
      <c r="WQP27" s="119"/>
      <c r="WQQ27" s="119"/>
      <c r="WQR27" s="119"/>
      <c r="WQS27" s="119"/>
      <c r="WQT27" s="119"/>
      <c r="WQU27" s="119"/>
      <c r="WQV27" s="119"/>
      <c r="WQW27" s="119"/>
      <c r="WQX27" s="119"/>
      <c r="WQY27" s="119"/>
      <c r="WQZ27" s="119"/>
      <c r="WRA27" s="119"/>
      <c r="WRB27" s="119"/>
      <c r="WRC27" s="119"/>
      <c r="WRD27" s="119"/>
      <c r="WRE27" s="119"/>
      <c r="WRF27" s="119"/>
      <c r="WRG27" s="119"/>
      <c r="WRH27" s="119"/>
      <c r="WRI27" s="119"/>
      <c r="WRJ27" s="119"/>
      <c r="WRK27" s="119"/>
      <c r="WRL27" s="119"/>
      <c r="WRM27" s="119"/>
      <c r="WRN27" s="119"/>
      <c r="WRO27" s="119"/>
      <c r="WRP27" s="119"/>
      <c r="WRQ27" s="119"/>
      <c r="WRR27" s="119"/>
      <c r="WRS27" s="119"/>
      <c r="WRT27" s="119"/>
      <c r="WRU27" s="119"/>
      <c r="WRV27" s="119"/>
      <c r="WRW27" s="119"/>
      <c r="WRX27" s="119"/>
      <c r="WRY27" s="119"/>
      <c r="WRZ27" s="119"/>
      <c r="WSA27" s="119"/>
      <c r="WSB27" s="119"/>
      <c r="WSC27" s="119"/>
      <c r="WSD27" s="119"/>
      <c r="WSE27" s="119"/>
      <c r="WSF27" s="119"/>
      <c r="WSG27" s="119"/>
      <c r="WSH27" s="119"/>
      <c r="WSI27" s="119"/>
      <c r="WSJ27" s="119"/>
      <c r="WSK27" s="119"/>
      <c r="WSL27" s="119"/>
      <c r="WSM27" s="119"/>
      <c r="WSN27" s="119"/>
      <c r="WSO27" s="119"/>
      <c r="WSP27" s="119"/>
      <c r="WSQ27" s="119"/>
      <c r="WSR27" s="119"/>
      <c r="WSS27" s="119"/>
      <c r="WST27" s="119"/>
      <c r="WSU27" s="119"/>
      <c r="WSV27" s="119"/>
      <c r="WSW27" s="119"/>
      <c r="WSX27" s="119"/>
      <c r="WSY27" s="119"/>
      <c r="WSZ27" s="119"/>
      <c r="WTA27" s="119"/>
      <c r="WTB27" s="119"/>
      <c r="WTC27" s="119"/>
      <c r="WTD27" s="119"/>
      <c r="WTE27" s="119"/>
      <c r="WTF27" s="119"/>
      <c r="WTG27" s="119"/>
      <c r="WTH27" s="119"/>
      <c r="WTI27" s="119"/>
      <c r="WTJ27" s="119"/>
      <c r="WTK27" s="119"/>
      <c r="WTL27" s="119"/>
      <c r="WTM27" s="119"/>
      <c r="WTN27" s="119"/>
      <c r="WTO27" s="119"/>
      <c r="WTP27" s="119"/>
      <c r="WTQ27" s="119"/>
      <c r="WTR27" s="119"/>
      <c r="WTS27" s="119"/>
      <c r="WTT27" s="119"/>
      <c r="WTU27" s="119"/>
      <c r="WTV27" s="119"/>
      <c r="WTW27" s="119"/>
      <c r="WTX27" s="119"/>
      <c r="WTY27" s="119"/>
      <c r="WTZ27" s="119"/>
      <c r="WUA27" s="119"/>
      <c r="WUB27" s="119"/>
      <c r="WUC27" s="119"/>
      <c r="WUD27" s="119"/>
      <c r="WUE27" s="119"/>
      <c r="WUF27" s="119"/>
      <c r="WUG27" s="119"/>
      <c r="WUH27" s="119"/>
      <c r="WUI27" s="119"/>
      <c r="WUJ27" s="119"/>
      <c r="WUK27" s="119"/>
      <c r="WUL27" s="119"/>
      <c r="WUM27" s="119"/>
      <c r="WUN27" s="119"/>
      <c r="WUO27" s="119"/>
      <c r="WUP27" s="119"/>
      <c r="WUQ27" s="119"/>
      <c r="WUR27" s="119"/>
      <c r="WUS27" s="119"/>
      <c r="WUT27" s="119"/>
      <c r="WUU27" s="119"/>
      <c r="WUV27" s="119"/>
      <c r="WUW27" s="119"/>
      <c r="WUX27" s="119"/>
      <c r="WUY27" s="119"/>
      <c r="WUZ27" s="119"/>
      <c r="WVA27" s="119"/>
      <c r="WVB27" s="119"/>
      <c r="WVC27" s="119"/>
      <c r="WVD27" s="119"/>
      <c r="WVE27" s="119"/>
      <c r="WVF27" s="119"/>
      <c r="WVG27" s="119"/>
      <c r="WVH27" s="119"/>
      <c r="WVI27" s="119"/>
      <c r="WVJ27" s="119"/>
      <c r="WVK27" s="119"/>
      <c r="WVL27" s="119"/>
      <c r="WVM27" s="119"/>
      <c r="WVN27" s="119"/>
      <c r="WVO27" s="119"/>
      <c r="WVP27" s="119"/>
      <c r="WVQ27" s="119"/>
      <c r="WVR27" s="119"/>
      <c r="WVS27" s="119"/>
      <c r="WVT27" s="119"/>
      <c r="WVU27" s="119"/>
      <c r="WVV27" s="119"/>
      <c r="WVW27" s="119"/>
      <c r="WVX27" s="119"/>
      <c r="WVY27" s="119"/>
      <c r="WVZ27" s="119"/>
      <c r="WWA27" s="119"/>
      <c r="WWB27" s="119"/>
      <c r="WWC27" s="119"/>
      <c r="WWD27" s="119"/>
      <c r="WWE27" s="119"/>
      <c r="WWF27" s="119"/>
      <c r="WWG27" s="119"/>
      <c r="WWH27" s="119"/>
      <c r="WWI27" s="119"/>
      <c r="WWJ27" s="119"/>
      <c r="WWK27" s="119"/>
      <c r="WWL27" s="119"/>
      <c r="WWM27" s="119"/>
      <c r="WWN27" s="119"/>
      <c r="WWO27" s="119"/>
      <c r="WWP27" s="119"/>
      <c r="WWQ27" s="119"/>
      <c r="WWR27" s="119"/>
      <c r="WWS27" s="119"/>
      <c r="WWT27" s="119"/>
      <c r="WWU27" s="119"/>
      <c r="WWV27" s="119"/>
      <c r="WWW27" s="119"/>
      <c r="WWX27" s="119"/>
      <c r="WWY27" s="119"/>
      <c r="WWZ27" s="119"/>
      <c r="WXA27" s="119"/>
      <c r="WXB27" s="119"/>
      <c r="WXC27" s="119"/>
      <c r="WXD27" s="119"/>
      <c r="WXE27" s="119"/>
      <c r="WXF27" s="119"/>
      <c r="WXG27" s="119"/>
      <c r="WXH27" s="119"/>
      <c r="WXI27" s="119"/>
      <c r="WXJ27" s="119"/>
      <c r="WXK27" s="119"/>
      <c r="WXL27" s="119"/>
      <c r="WXM27" s="119"/>
      <c r="WXN27" s="119"/>
      <c r="WXO27" s="119"/>
      <c r="WXP27" s="119"/>
      <c r="WXQ27" s="119"/>
      <c r="WXR27" s="119"/>
      <c r="WXS27" s="119"/>
      <c r="WXT27" s="119"/>
      <c r="WXU27" s="119"/>
      <c r="WXV27" s="119"/>
      <c r="WXW27" s="119"/>
      <c r="WXX27" s="119"/>
      <c r="WXY27" s="119"/>
      <c r="WXZ27" s="119"/>
      <c r="WYA27" s="119"/>
      <c r="WYB27" s="119"/>
      <c r="WYC27" s="119"/>
      <c r="WYD27" s="119"/>
      <c r="WYE27" s="119"/>
      <c r="WYF27" s="119"/>
      <c r="WYG27" s="119"/>
      <c r="WYH27" s="119"/>
      <c r="WYI27" s="119"/>
      <c r="WYJ27" s="119"/>
      <c r="WYK27" s="119"/>
      <c r="WYL27" s="119"/>
      <c r="WYM27" s="119"/>
      <c r="WYN27" s="119"/>
      <c r="WYO27" s="119"/>
      <c r="WYP27" s="119"/>
      <c r="WYQ27" s="119"/>
      <c r="WYR27" s="119"/>
      <c r="WYS27" s="119"/>
      <c r="WYT27" s="119"/>
      <c r="WYU27" s="119"/>
      <c r="WYV27" s="119"/>
      <c r="WYW27" s="119"/>
      <c r="WYX27" s="119"/>
      <c r="WYY27" s="119"/>
      <c r="WYZ27" s="119"/>
      <c r="WZA27" s="119"/>
      <c r="WZB27" s="119"/>
      <c r="WZC27" s="119"/>
      <c r="WZD27" s="119"/>
      <c r="WZE27" s="119"/>
      <c r="WZF27" s="119"/>
      <c r="WZG27" s="119"/>
      <c r="WZH27" s="119"/>
      <c r="WZI27" s="119"/>
      <c r="WZJ27" s="119"/>
      <c r="WZK27" s="119"/>
      <c r="WZL27" s="119"/>
      <c r="WZM27" s="119"/>
      <c r="WZN27" s="119"/>
      <c r="WZO27" s="119"/>
      <c r="WZP27" s="119"/>
      <c r="WZQ27" s="119"/>
      <c r="WZR27" s="119"/>
      <c r="WZS27" s="119"/>
      <c r="WZT27" s="119"/>
      <c r="WZU27" s="119"/>
      <c r="WZV27" s="119"/>
      <c r="WZW27" s="119"/>
      <c r="WZX27" s="119"/>
      <c r="WZY27" s="119"/>
      <c r="WZZ27" s="119"/>
      <c r="XAA27" s="119"/>
      <c r="XAB27" s="119"/>
      <c r="XAC27" s="119"/>
      <c r="XAD27" s="119"/>
      <c r="XAE27" s="119"/>
      <c r="XAF27" s="119"/>
      <c r="XAG27" s="119"/>
      <c r="XAH27" s="119"/>
      <c r="XAI27" s="119"/>
      <c r="XAJ27" s="119"/>
      <c r="XAK27" s="119"/>
      <c r="XAL27" s="119"/>
      <c r="XAM27" s="119"/>
      <c r="XAN27" s="119"/>
      <c r="XAO27" s="119"/>
      <c r="XAP27" s="119"/>
      <c r="XAQ27" s="119"/>
      <c r="XAR27" s="119"/>
      <c r="XAS27" s="119"/>
      <c r="XAT27" s="119"/>
      <c r="XAU27" s="119"/>
      <c r="XAV27" s="119"/>
      <c r="XAW27" s="119"/>
      <c r="XAX27" s="119"/>
      <c r="XAY27" s="119"/>
      <c r="XAZ27" s="119"/>
      <c r="XBA27" s="119"/>
      <c r="XBB27" s="119"/>
      <c r="XBC27" s="119"/>
      <c r="XBD27" s="119"/>
      <c r="XBE27" s="119"/>
      <c r="XBF27" s="119"/>
      <c r="XBG27" s="119"/>
      <c r="XBH27" s="119"/>
      <c r="XBI27" s="119"/>
      <c r="XBJ27" s="119"/>
      <c r="XBK27" s="119"/>
      <c r="XBL27" s="119"/>
      <c r="XBM27" s="119"/>
      <c r="XBN27" s="119"/>
      <c r="XBO27" s="119"/>
      <c r="XBP27" s="119"/>
      <c r="XBQ27" s="119"/>
      <c r="XBR27" s="119"/>
      <c r="XBS27" s="119"/>
      <c r="XBT27" s="119"/>
      <c r="XBU27" s="119"/>
      <c r="XBV27" s="119"/>
      <c r="XBW27" s="119"/>
      <c r="XBX27" s="119"/>
      <c r="XBY27" s="119"/>
      <c r="XBZ27" s="119"/>
      <c r="XCA27" s="119"/>
      <c r="XCB27" s="119"/>
      <c r="XCC27" s="119"/>
      <c r="XCD27" s="119"/>
      <c r="XCE27" s="119"/>
      <c r="XCF27" s="119"/>
      <c r="XCG27" s="119"/>
      <c r="XCH27" s="119"/>
      <c r="XCI27" s="119"/>
      <c r="XCJ27" s="119"/>
      <c r="XCK27" s="119"/>
      <c r="XCL27" s="119"/>
      <c r="XCM27" s="119"/>
      <c r="XCN27" s="119"/>
      <c r="XCO27" s="119"/>
      <c r="XCP27" s="119"/>
      <c r="XCQ27" s="119"/>
      <c r="XCR27" s="119"/>
      <c r="XCS27" s="119"/>
      <c r="XCT27" s="119"/>
      <c r="XCU27" s="119"/>
      <c r="XCV27" s="119"/>
      <c r="XCW27" s="119"/>
      <c r="XCX27" s="119"/>
      <c r="XCY27" s="119"/>
      <c r="XCZ27" s="119"/>
      <c r="XDA27" s="119"/>
      <c r="XDB27" s="119"/>
      <c r="XDC27" s="119"/>
      <c r="XDD27" s="119"/>
      <c r="XDE27" s="119"/>
      <c r="XDF27" s="119"/>
      <c r="XDG27" s="119"/>
      <c r="XDH27" s="119"/>
      <c r="XDI27" s="119"/>
      <c r="XDJ27" s="119"/>
      <c r="XDK27" s="119"/>
      <c r="XDL27" s="119"/>
      <c r="XDM27" s="119"/>
      <c r="XDN27" s="119"/>
      <c r="XDO27" s="119"/>
      <c r="XDP27" s="119"/>
      <c r="XDQ27" s="119"/>
      <c r="XDR27" s="119"/>
      <c r="XDS27" s="119"/>
      <c r="XDT27" s="119"/>
      <c r="XDU27" s="119"/>
      <c r="XDV27" s="119"/>
      <c r="XDW27" s="119"/>
      <c r="XDX27" s="119"/>
      <c r="XDY27" s="119"/>
      <c r="XDZ27" s="119"/>
      <c r="XEA27" s="119"/>
      <c r="XEB27" s="119"/>
      <c r="XEC27" s="119"/>
      <c r="XED27" s="119"/>
      <c r="XEE27" s="119"/>
      <c r="XEF27" s="119"/>
      <c r="XEG27" s="119"/>
      <c r="XEH27" s="119"/>
      <c r="XEI27" s="119"/>
      <c r="XEJ27" s="119"/>
      <c r="XEK27" s="119"/>
      <c r="XEL27" s="119"/>
      <c r="XEM27" s="119"/>
      <c r="XEN27" s="119"/>
      <c r="XEO27" s="119"/>
      <c r="XEP27" s="119"/>
      <c r="XEQ27" s="119"/>
      <c r="XER27" s="119"/>
      <c r="XES27" s="119"/>
      <c r="XET27" s="119"/>
      <c r="XEU27" s="119"/>
    </row>
    <row r="28" spans="1:16375" ht="30" customHeight="1" x14ac:dyDescent="0.25">
      <c r="A28" s="121" t="s">
        <v>67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19"/>
      <c r="S28" s="119"/>
    </row>
    <row r="29" spans="1:16375" ht="29.25" customHeight="1" x14ac:dyDescent="0.25">
      <c r="A29" s="121" t="s">
        <v>68</v>
      </c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19"/>
      <c r="S29" s="119"/>
    </row>
    <row r="30" spans="1:16375" ht="21.75" customHeight="1" x14ac:dyDescent="0.25">
      <c r="A30" s="118" t="s">
        <v>53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44"/>
      <c r="S30" s="44"/>
    </row>
    <row r="31" spans="1:16375" x14ac:dyDescent="0.25">
      <c r="A31" s="119" t="s">
        <v>43</v>
      </c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</row>
    <row r="32" spans="1:16375" x14ac:dyDescent="0.25">
      <c r="A32" s="119" t="s">
        <v>70</v>
      </c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</row>
    <row r="33" spans="1:19" x14ac:dyDescent="0.25">
      <c r="A33" s="119"/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</row>
  </sheetData>
  <mergeCells count="670">
    <mergeCell ref="B2:C2"/>
    <mergeCell ref="B3:C3"/>
    <mergeCell ref="B4:C4"/>
    <mergeCell ref="H4:O4"/>
    <mergeCell ref="B5:C5"/>
    <mergeCell ref="H5:P5"/>
    <mergeCell ref="B6:C6"/>
    <mergeCell ref="H6:O6"/>
    <mergeCell ref="B7:C7"/>
    <mergeCell ref="B8:C8"/>
    <mergeCell ref="L8:M8"/>
    <mergeCell ref="A12:A13"/>
    <mergeCell ref="B12:B13"/>
    <mergeCell ref="C12:C13"/>
    <mergeCell ref="D12:D13"/>
    <mergeCell ref="E12:E13"/>
    <mergeCell ref="A27:Q27"/>
    <mergeCell ref="R27:AQ27"/>
    <mergeCell ref="AR27:BQ27"/>
    <mergeCell ref="BR27:CQ27"/>
    <mergeCell ref="CR27:DQ27"/>
    <mergeCell ref="DR27:EQ27"/>
    <mergeCell ref="N12:P12"/>
    <mergeCell ref="Q12:Q13"/>
    <mergeCell ref="R12:R13"/>
    <mergeCell ref="A24:Q24"/>
    <mergeCell ref="A25:Q25"/>
    <mergeCell ref="J12:J13"/>
    <mergeCell ref="A26:R26"/>
    <mergeCell ref="F12:F13"/>
    <mergeCell ref="G12:I12"/>
    <mergeCell ref="K12:K13"/>
    <mergeCell ref="L12:L13"/>
    <mergeCell ref="M12:M13"/>
    <mergeCell ref="KR27:LQ27"/>
    <mergeCell ref="LR27:MQ27"/>
    <mergeCell ref="MR27:NQ27"/>
    <mergeCell ref="NR27:OQ27"/>
    <mergeCell ref="OR27:PQ27"/>
    <mergeCell ref="PR27:QQ27"/>
    <mergeCell ref="ER27:FQ27"/>
    <mergeCell ref="FR27:GQ27"/>
    <mergeCell ref="GR27:HQ27"/>
    <mergeCell ref="HR27:IQ27"/>
    <mergeCell ref="IR27:JQ27"/>
    <mergeCell ref="JR27:KQ27"/>
    <mergeCell ref="WR27:XQ27"/>
    <mergeCell ref="XR27:YQ27"/>
    <mergeCell ref="YR27:ZQ27"/>
    <mergeCell ref="ZR27:AAQ27"/>
    <mergeCell ref="AAR27:ABQ27"/>
    <mergeCell ref="ABR27:ACQ27"/>
    <mergeCell ref="QR27:RQ27"/>
    <mergeCell ref="RR27:SQ27"/>
    <mergeCell ref="SR27:TQ27"/>
    <mergeCell ref="TR27:UQ27"/>
    <mergeCell ref="UR27:VQ27"/>
    <mergeCell ref="VR27:WQ27"/>
    <mergeCell ref="AIR27:AJQ27"/>
    <mergeCell ref="AJR27:AKQ27"/>
    <mergeCell ref="AKR27:ALQ27"/>
    <mergeCell ref="ALR27:AMQ27"/>
    <mergeCell ref="AMR27:ANQ27"/>
    <mergeCell ref="ANR27:AOQ27"/>
    <mergeCell ref="ACR27:ADQ27"/>
    <mergeCell ref="ADR27:AEQ27"/>
    <mergeCell ref="AER27:AFQ27"/>
    <mergeCell ref="AFR27:AGQ27"/>
    <mergeCell ref="AGR27:AHQ27"/>
    <mergeCell ref="AHR27:AIQ27"/>
    <mergeCell ref="AUR27:AVQ27"/>
    <mergeCell ref="AVR27:AWQ27"/>
    <mergeCell ref="AWR27:AXQ27"/>
    <mergeCell ref="AXR27:AYQ27"/>
    <mergeCell ref="AYR27:AZQ27"/>
    <mergeCell ref="AZR27:BAQ27"/>
    <mergeCell ref="AOR27:APQ27"/>
    <mergeCell ref="APR27:AQQ27"/>
    <mergeCell ref="AQR27:ARQ27"/>
    <mergeCell ref="ARR27:ASQ27"/>
    <mergeCell ref="ASR27:ATQ27"/>
    <mergeCell ref="ATR27:AUQ27"/>
    <mergeCell ref="BGR27:BHQ27"/>
    <mergeCell ref="BHR27:BIQ27"/>
    <mergeCell ref="BIR27:BJQ27"/>
    <mergeCell ref="BJR27:BKQ27"/>
    <mergeCell ref="BKR27:BLQ27"/>
    <mergeCell ref="BLR27:BMQ27"/>
    <mergeCell ref="BAR27:BBQ27"/>
    <mergeCell ref="BBR27:BCQ27"/>
    <mergeCell ref="BCR27:BDQ27"/>
    <mergeCell ref="BDR27:BEQ27"/>
    <mergeCell ref="BER27:BFQ27"/>
    <mergeCell ref="BFR27:BGQ27"/>
    <mergeCell ref="BSR27:BTQ27"/>
    <mergeCell ref="BTR27:BUQ27"/>
    <mergeCell ref="BUR27:BVQ27"/>
    <mergeCell ref="BVR27:BWQ27"/>
    <mergeCell ref="BWR27:BXQ27"/>
    <mergeCell ref="BXR27:BYQ27"/>
    <mergeCell ref="BMR27:BNQ27"/>
    <mergeCell ref="BNR27:BOQ27"/>
    <mergeCell ref="BOR27:BPQ27"/>
    <mergeCell ref="BPR27:BQQ27"/>
    <mergeCell ref="BQR27:BRQ27"/>
    <mergeCell ref="BRR27:BSQ27"/>
    <mergeCell ref="CER27:CFQ27"/>
    <mergeCell ref="CFR27:CGQ27"/>
    <mergeCell ref="CGR27:CHQ27"/>
    <mergeCell ref="CHR27:CIQ27"/>
    <mergeCell ref="CIR27:CJQ27"/>
    <mergeCell ref="CJR27:CKQ27"/>
    <mergeCell ref="BYR27:BZQ27"/>
    <mergeCell ref="BZR27:CAQ27"/>
    <mergeCell ref="CAR27:CBQ27"/>
    <mergeCell ref="CBR27:CCQ27"/>
    <mergeCell ref="CCR27:CDQ27"/>
    <mergeCell ref="CDR27:CEQ27"/>
    <mergeCell ref="CQR27:CRQ27"/>
    <mergeCell ref="CRR27:CSQ27"/>
    <mergeCell ref="CSR27:CTQ27"/>
    <mergeCell ref="CTR27:CUQ27"/>
    <mergeCell ref="CUR27:CVQ27"/>
    <mergeCell ref="CVR27:CWQ27"/>
    <mergeCell ref="CKR27:CLQ27"/>
    <mergeCell ref="CLR27:CMQ27"/>
    <mergeCell ref="CMR27:CNQ27"/>
    <mergeCell ref="CNR27:COQ27"/>
    <mergeCell ref="COR27:CPQ27"/>
    <mergeCell ref="CPR27:CQQ27"/>
    <mergeCell ref="DCR27:DDQ27"/>
    <mergeCell ref="DDR27:DEQ27"/>
    <mergeCell ref="DER27:DFQ27"/>
    <mergeCell ref="DFR27:DGQ27"/>
    <mergeCell ref="DGR27:DHQ27"/>
    <mergeCell ref="DHR27:DIQ27"/>
    <mergeCell ref="CWR27:CXQ27"/>
    <mergeCell ref="CXR27:CYQ27"/>
    <mergeCell ref="CYR27:CZQ27"/>
    <mergeCell ref="CZR27:DAQ27"/>
    <mergeCell ref="DAR27:DBQ27"/>
    <mergeCell ref="DBR27:DCQ27"/>
    <mergeCell ref="DOR27:DPQ27"/>
    <mergeCell ref="DPR27:DQQ27"/>
    <mergeCell ref="DQR27:DRQ27"/>
    <mergeCell ref="DRR27:DSQ27"/>
    <mergeCell ref="DSR27:DTQ27"/>
    <mergeCell ref="DTR27:DUQ27"/>
    <mergeCell ref="DIR27:DJQ27"/>
    <mergeCell ref="DJR27:DKQ27"/>
    <mergeCell ref="DKR27:DLQ27"/>
    <mergeCell ref="DLR27:DMQ27"/>
    <mergeCell ref="DMR27:DNQ27"/>
    <mergeCell ref="DNR27:DOQ27"/>
    <mergeCell ref="EAR27:EBQ27"/>
    <mergeCell ref="EBR27:ECQ27"/>
    <mergeCell ref="ECR27:EDQ27"/>
    <mergeCell ref="EDR27:EEQ27"/>
    <mergeCell ref="EER27:EFQ27"/>
    <mergeCell ref="EFR27:EGQ27"/>
    <mergeCell ref="DUR27:DVQ27"/>
    <mergeCell ref="DVR27:DWQ27"/>
    <mergeCell ref="DWR27:DXQ27"/>
    <mergeCell ref="DXR27:DYQ27"/>
    <mergeCell ref="DYR27:DZQ27"/>
    <mergeCell ref="DZR27:EAQ27"/>
    <mergeCell ref="EMR27:ENQ27"/>
    <mergeCell ref="ENR27:EOQ27"/>
    <mergeCell ref="EOR27:EPQ27"/>
    <mergeCell ref="EPR27:EQQ27"/>
    <mergeCell ref="EQR27:ERQ27"/>
    <mergeCell ref="ERR27:ESQ27"/>
    <mergeCell ref="EGR27:EHQ27"/>
    <mergeCell ref="EHR27:EIQ27"/>
    <mergeCell ref="EIR27:EJQ27"/>
    <mergeCell ref="EJR27:EKQ27"/>
    <mergeCell ref="EKR27:ELQ27"/>
    <mergeCell ref="ELR27:EMQ27"/>
    <mergeCell ref="EYR27:EZQ27"/>
    <mergeCell ref="EZR27:FAQ27"/>
    <mergeCell ref="FAR27:FBQ27"/>
    <mergeCell ref="FBR27:FCQ27"/>
    <mergeCell ref="FCR27:FDQ27"/>
    <mergeCell ref="FDR27:FEQ27"/>
    <mergeCell ref="ESR27:ETQ27"/>
    <mergeCell ref="ETR27:EUQ27"/>
    <mergeCell ref="EUR27:EVQ27"/>
    <mergeCell ref="EVR27:EWQ27"/>
    <mergeCell ref="EWR27:EXQ27"/>
    <mergeCell ref="EXR27:EYQ27"/>
    <mergeCell ref="FKR27:FLQ27"/>
    <mergeCell ref="FLR27:FMQ27"/>
    <mergeCell ref="FMR27:FNQ27"/>
    <mergeCell ref="FNR27:FOQ27"/>
    <mergeCell ref="FOR27:FPQ27"/>
    <mergeCell ref="FPR27:FQQ27"/>
    <mergeCell ref="FER27:FFQ27"/>
    <mergeCell ref="FFR27:FGQ27"/>
    <mergeCell ref="FGR27:FHQ27"/>
    <mergeCell ref="FHR27:FIQ27"/>
    <mergeCell ref="FIR27:FJQ27"/>
    <mergeCell ref="FJR27:FKQ27"/>
    <mergeCell ref="FWR27:FXQ27"/>
    <mergeCell ref="FXR27:FYQ27"/>
    <mergeCell ref="FYR27:FZQ27"/>
    <mergeCell ref="FZR27:GAQ27"/>
    <mergeCell ref="GAR27:GBQ27"/>
    <mergeCell ref="GBR27:GCQ27"/>
    <mergeCell ref="FQR27:FRQ27"/>
    <mergeCell ref="FRR27:FSQ27"/>
    <mergeCell ref="FSR27:FTQ27"/>
    <mergeCell ref="FTR27:FUQ27"/>
    <mergeCell ref="FUR27:FVQ27"/>
    <mergeCell ref="FVR27:FWQ27"/>
    <mergeCell ref="GIR27:GJQ27"/>
    <mergeCell ref="GJR27:GKQ27"/>
    <mergeCell ref="GKR27:GLQ27"/>
    <mergeCell ref="GLR27:GMQ27"/>
    <mergeCell ref="GMR27:GNQ27"/>
    <mergeCell ref="GNR27:GOQ27"/>
    <mergeCell ref="GCR27:GDQ27"/>
    <mergeCell ref="GDR27:GEQ27"/>
    <mergeCell ref="GER27:GFQ27"/>
    <mergeCell ref="GFR27:GGQ27"/>
    <mergeCell ref="GGR27:GHQ27"/>
    <mergeCell ref="GHR27:GIQ27"/>
    <mergeCell ref="GUR27:GVQ27"/>
    <mergeCell ref="GVR27:GWQ27"/>
    <mergeCell ref="GWR27:GXQ27"/>
    <mergeCell ref="GXR27:GYQ27"/>
    <mergeCell ref="GYR27:GZQ27"/>
    <mergeCell ref="GZR27:HAQ27"/>
    <mergeCell ref="GOR27:GPQ27"/>
    <mergeCell ref="GPR27:GQQ27"/>
    <mergeCell ref="GQR27:GRQ27"/>
    <mergeCell ref="GRR27:GSQ27"/>
    <mergeCell ref="GSR27:GTQ27"/>
    <mergeCell ref="GTR27:GUQ27"/>
    <mergeCell ref="HGR27:HHQ27"/>
    <mergeCell ref="HHR27:HIQ27"/>
    <mergeCell ref="HIR27:HJQ27"/>
    <mergeCell ref="HJR27:HKQ27"/>
    <mergeCell ref="HKR27:HLQ27"/>
    <mergeCell ref="HLR27:HMQ27"/>
    <mergeCell ref="HAR27:HBQ27"/>
    <mergeCell ref="HBR27:HCQ27"/>
    <mergeCell ref="HCR27:HDQ27"/>
    <mergeCell ref="HDR27:HEQ27"/>
    <mergeCell ref="HER27:HFQ27"/>
    <mergeCell ref="HFR27:HGQ27"/>
    <mergeCell ref="HSR27:HTQ27"/>
    <mergeCell ref="HTR27:HUQ27"/>
    <mergeCell ref="HUR27:HVQ27"/>
    <mergeCell ref="HVR27:HWQ27"/>
    <mergeCell ref="HWR27:HXQ27"/>
    <mergeCell ref="HXR27:HYQ27"/>
    <mergeCell ref="HMR27:HNQ27"/>
    <mergeCell ref="HNR27:HOQ27"/>
    <mergeCell ref="HOR27:HPQ27"/>
    <mergeCell ref="HPR27:HQQ27"/>
    <mergeCell ref="HQR27:HRQ27"/>
    <mergeCell ref="HRR27:HSQ27"/>
    <mergeCell ref="IER27:IFQ27"/>
    <mergeCell ref="IFR27:IGQ27"/>
    <mergeCell ref="IGR27:IHQ27"/>
    <mergeCell ref="IHR27:IIQ27"/>
    <mergeCell ref="IIR27:IJQ27"/>
    <mergeCell ref="IJR27:IKQ27"/>
    <mergeCell ref="HYR27:HZQ27"/>
    <mergeCell ref="HZR27:IAQ27"/>
    <mergeCell ref="IAR27:IBQ27"/>
    <mergeCell ref="IBR27:ICQ27"/>
    <mergeCell ref="ICR27:IDQ27"/>
    <mergeCell ref="IDR27:IEQ27"/>
    <mergeCell ref="IQR27:IRQ27"/>
    <mergeCell ref="IRR27:ISQ27"/>
    <mergeCell ref="ISR27:ITQ27"/>
    <mergeCell ref="ITR27:IUQ27"/>
    <mergeCell ref="IUR27:IVQ27"/>
    <mergeCell ref="IVR27:IWQ27"/>
    <mergeCell ref="IKR27:ILQ27"/>
    <mergeCell ref="ILR27:IMQ27"/>
    <mergeCell ref="IMR27:INQ27"/>
    <mergeCell ref="INR27:IOQ27"/>
    <mergeCell ref="IOR27:IPQ27"/>
    <mergeCell ref="IPR27:IQQ27"/>
    <mergeCell ref="JCR27:JDQ27"/>
    <mergeCell ref="JDR27:JEQ27"/>
    <mergeCell ref="JER27:JFQ27"/>
    <mergeCell ref="JFR27:JGQ27"/>
    <mergeCell ref="JGR27:JHQ27"/>
    <mergeCell ref="JHR27:JIQ27"/>
    <mergeCell ref="IWR27:IXQ27"/>
    <mergeCell ref="IXR27:IYQ27"/>
    <mergeCell ref="IYR27:IZQ27"/>
    <mergeCell ref="IZR27:JAQ27"/>
    <mergeCell ref="JAR27:JBQ27"/>
    <mergeCell ref="JBR27:JCQ27"/>
    <mergeCell ref="JOR27:JPQ27"/>
    <mergeCell ref="JPR27:JQQ27"/>
    <mergeCell ref="JQR27:JRQ27"/>
    <mergeCell ref="JRR27:JSQ27"/>
    <mergeCell ref="JSR27:JTQ27"/>
    <mergeCell ref="JTR27:JUQ27"/>
    <mergeCell ref="JIR27:JJQ27"/>
    <mergeCell ref="JJR27:JKQ27"/>
    <mergeCell ref="JKR27:JLQ27"/>
    <mergeCell ref="JLR27:JMQ27"/>
    <mergeCell ref="JMR27:JNQ27"/>
    <mergeCell ref="JNR27:JOQ27"/>
    <mergeCell ref="KAR27:KBQ27"/>
    <mergeCell ref="KBR27:KCQ27"/>
    <mergeCell ref="KCR27:KDQ27"/>
    <mergeCell ref="KDR27:KEQ27"/>
    <mergeCell ref="KER27:KFQ27"/>
    <mergeCell ref="KFR27:KGQ27"/>
    <mergeCell ref="JUR27:JVQ27"/>
    <mergeCell ref="JVR27:JWQ27"/>
    <mergeCell ref="JWR27:JXQ27"/>
    <mergeCell ref="JXR27:JYQ27"/>
    <mergeCell ref="JYR27:JZQ27"/>
    <mergeCell ref="JZR27:KAQ27"/>
    <mergeCell ref="KMR27:KNQ27"/>
    <mergeCell ref="KNR27:KOQ27"/>
    <mergeCell ref="KOR27:KPQ27"/>
    <mergeCell ref="KPR27:KQQ27"/>
    <mergeCell ref="KQR27:KRQ27"/>
    <mergeCell ref="KRR27:KSQ27"/>
    <mergeCell ref="KGR27:KHQ27"/>
    <mergeCell ref="KHR27:KIQ27"/>
    <mergeCell ref="KIR27:KJQ27"/>
    <mergeCell ref="KJR27:KKQ27"/>
    <mergeCell ref="KKR27:KLQ27"/>
    <mergeCell ref="KLR27:KMQ27"/>
    <mergeCell ref="KYR27:KZQ27"/>
    <mergeCell ref="KZR27:LAQ27"/>
    <mergeCell ref="LAR27:LBQ27"/>
    <mergeCell ref="LBR27:LCQ27"/>
    <mergeCell ref="LCR27:LDQ27"/>
    <mergeCell ref="LDR27:LEQ27"/>
    <mergeCell ref="KSR27:KTQ27"/>
    <mergeCell ref="KTR27:KUQ27"/>
    <mergeCell ref="KUR27:KVQ27"/>
    <mergeCell ref="KVR27:KWQ27"/>
    <mergeCell ref="KWR27:KXQ27"/>
    <mergeCell ref="KXR27:KYQ27"/>
    <mergeCell ref="LKR27:LLQ27"/>
    <mergeCell ref="LLR27:LMQ27"/>
    <mergeCell ref="LMR27:LNQ27"/>
    <mergeCell ref="LNR27:LOQ27"/>
    <mergeCell ref="LOR27:LPQ27"/>
    <mergeCell ref="LPR27:LQQ27"/>
    <mergeCell ref="LER27:LFQ27"/>
    <mergeCell ref="LFR27:LGQ27"/>
    <mergeCell ref="LGR27:LHQ27"/>
    <mergeCell ref="LHR27:LIQ27"/>
    <mergeCell ref="LIR27:LJQ27"/>
    <mergeCell ref="LJR27:LKQ27"/>
    <mergeCell ref="LWR27:LXQ27"/>
    <mergeCell ref="LXR27:LYQ27"/>
    <mergeCell ref="LYR27:LZQ27"/>
    <mergeCell ref="LZR27:MAQ27"/>
    <mergeCell ref="MAR27:MBQ27"/>
    <mergeCell ref="MBR27:MCQ27"/>
    <mergeCell ref="LQR27:LRQ27"/>
    <mergeCell ref="LRR27:LSQ27"/>
    <mergeCell ref="LSR27:LTQ27"/>
    <mergeCell ref="LTR27:LUQ27"/>
    <mergeCell ref="LUR27:LVQ27"/>
    <mergeCell ref="LVR27:LWQ27"/>
    <mergeCell ref="MIR27:MJQ27"/>
    <mergeCell ref="MJR27:MKQ27"/>
    <mergeCell ref="MKR27:MLQ27"/>
    <mergeCell ref="MLR27:MMQ27"/>
    <mergeCell ref="MMR27:MNQ27"/>
    <mergeCell ref="MNR27:MOQ27"/>
    <mergeCell ref="MCR27:MDQ27"/>
    <mergeCell ref="MDR27:MEQ27"/>
    <mergeCell ref="MER27:MFQ27"/>
    <mergeCell ref="MFR27:MGQ27"/>
    <mergeCell ref="MGR27:MHQ27"/>
    <mergeCell ref="MHR27:MIQ27"/>
    <mergeCell ref="MUR27:MVQ27"/>
    <mergeCell ref="MVR27:MWQ27"/>
    <mergeCell ref="MWR27:MXQ27"/>
    <mergeCell ref="MXR27:MYQ27"/>
    <mergeCell ref="MYR27:MZQ27"/>
    <mergeCell ref="MZR27:NAQ27"/>
    <mergeCell ref="MOR27:MPQ27"/>
    <mergeCell ref="MPR27:MQQ27"/>
    <mergeCell ref="MQR27:MRQ27"/>
    <mergeCell ref="MRR27:MSQ27"/>
    <mergeCell ref="MSR27:MTQ27"/>
    <mergeCell ref="MTR27:MUQ27"/>
    <mergeCell ref="NGR27:NHQ27"/>
    <mergeCell ref="NHR27:NIQ27"/>
    <mergeCell ref="NIR27:NJQ27"/>
    <mergeCell ref="NJR27:NKQ27"/>
    <mergeCell ref="NKR27:NLQ27"/>
    <mergeCell ref="NLR27:NMQ27"/>
    <mergeCell ref="NAR27:NBQ27"/>
    <mergeCell ref="NBR27:NCQ27"/>
    <mergeCell ref="NCR27:NDQ27"/>
    <mergeCell ref="NDR27:NEQ27"/>
    <mergeCell ref="NER27:NFQ27"/>
    <mergeCell ref="NFR27:NGQ27"/>
    <mergeCell ref="NSR27:NTQ27"/>
    <mergeCell ref="NTR27:NUQ27"/>
    <mergeCell ref="NUR27:NVQ27"/>
    <mergeCell ref="NVR27:NWQ27"/>
    <mergeCell ref="NWR27:NXQ27"/>
    <mergeCell ref="NXR27:NYQ27"/>
    <mergeCell ref="NMR27:NNQ27"/>
    <mergeCell ref="NNR27:NOQ27"/>
    <mergeCell ref="NOR27:NPQ27"/>
    <mergeCell ref="NPR27:NQQ27"/>
    <mergeCell ref="NQR27:NRQ27"/>
    <mergeCell ref="NRR27:NSQ27"/>
    <mergeCell ref="OER27:OFQ27"/>
    <mergeCell ref="OFR27:OGQ27"/>
    <mergeCell ref="OGR27:OHQ27"/>
    <mergeCell ref="OHR27:OIQ27"/>
    <mergeCell ref="OIR27:OJQ27"/>
    <mergeCell ref="OJR27:OKQ27"/>
    <mergeCell ref="NYR27:NZQ27"/>
    <mergeCell ref="NZR27:OAQ27"/>
    <mergeCell ref="OAR27:OBQ27"/>
    <mergeCell ref="OBR27:OCQ27"/>
    <mergeCell ref="OCR27:ODQ27"/>
    <mergeCell ref="ODR27:OEQ27"/>
    <mergeCell ref="OQR27:ORQ27"/>
    <mergeCell ref="ORR27:OSQ27"/>
    <mergeCell ref="OSR27:OTQ27"/>
    <mergeCell ref="OTR27:OUQ27"/>
    <mergeCell ref="OUR27:OVQ27"/>
    <mergeCell ref="OVR27:OWQ27"/>
    <mergeCell ref="OKR27:OLQ27"/>
    <mergeCell ref="OLR27:OMQ27"/>
    <mergeCell ref="OMR27:ONQ27"/>
    <mergeCell ref="ONR27:OOQ27"/>
    <mergeCell ref="OOR27:OPQ27"/>
    <mergeCell ref="OPR27:OQQ27"/>
    <mergeCell ref="PCR27:PDQ27"/>
    <mergeCell ref="PDR27:PEQ27"/>
    <mergeCell ref="PER27:PFQ27"/>
    <mergeCell ref="PFR27:PGQ27"/>
    <mergeCell ref="PGR27:PHQ27"/>
    <mergeCell ref="PHR27:PIQ27"/>
    <mergeCell ref="OWR27:OXQ27"/>
    <mergeCell ref="OXR27:OYQ27"/>
    <mergeCell ref="OYR27:OZQ27"/>
    <mergeCell ref="OZR27:PAQ27"/>
    <mergeCell ref="PAR27:PBQ27"/>
    <mergeCell ref="PBR27:PCQ27"/>
    <mergeCell ref="POR27:PPQ27"/>
    <mergeCell ref="PPR27:PQQ27"/>
    <mergeCell ref="PQR27:PRQ27"/>
    <mergeCell ref="PRR27:PSQ27"/>
    <mergeCell ref="PSR27:PTQ27"/>
    <mergeCell ref="PTR27:PUQ27"/>
    <mergeCell ref="PIR27:PJQ27"/>
    <mergeCell ref="PJR27:PKQ27"/>
    <mergeCell ref="PKR27:PLQ27"/>
    <mergeCell ref="PLR27:PMQ27"/>
    <mergeCell ref="PMR27:PNQ27"/>
    <mergeCell ref="PNR27:POQ27"/>
    <mergeCell ref="QAR27:QBQ27"/>
    <mergeCell ref="QBR27:QCQ27"/>
    <mergeCell ref="QCR27:QDQ27"/>
    <mergeCell ref="QDR27:QEQ27"/>
    <mergeCell ref="QER27:QFQ27"/>
    <mergeCell ref="QFR27:QGQ27"/>
    <mergeCell ref="PUR27:PVQ27"/>
    <mergeCell ref="PVR27:PWQ27"/>
    <mergeCell ref="PWR27:PXQ27"/>
    <mergeCell ref="PXR27:PYQ27"/>
    <mergeCell ref="PYR27:PZQ27"/>
    <mergeCell ref="PZR27:QAQ27"/>
    <mergeCell ref="QMR27:QNQ27"/>
    <mergeCell ref="QNR27:QOQ27"/>
    <mergeCell ref="QOR27:QPQ27"/>
    <mergeCell ref="QPR27:QQQ27"/>
    <mergeCell ref="QQR27:QRQ27"/>
    <mergeCell ref="QRR27:QSQ27"/>
    <mergeCell ref="QGR27:QHQ27"/>
    <mergeCell ref="QHR27:QIQ27"/>
    <mergeCell ref="QIR27:QJQ27"/>
    <mergeCell ref="QJR27:QKQ27"/>
    <mergeCell ref="QKR27:QLQ27"/>
    <mergeCell ref="QLR27:QMQ27"/>
    <mergeCell ref="QYR27:QZQ27"/>
    <mergeCell ref="QZR27:RAQ27"/>
    <mergeCell ref="RAR27:RBQ27"/>
    <mergeCell ref="RBR27:RCQ27"/>
    <mergeCell ref="RCR27:RDQ27"/>
    <mergeCell ref="RDR27:REQ27"/>
    <mergeCell ref="QSR27:QTQ27"/>
    <mergeCell ref="QTR27:QUQ27"/>
    <mergeCell ref="QUR27:QVQ27"/>
    <mergeCell ref="QVR27:QWQ27"/>
    <mergeCell ref="QWR27:QXQ27"/>
    <mergeCell ref="QXR27:QYQ27"/>
    <mergeCell ref="RKR27:RLQ27"/>
    <mergeCell ref="RLR27:RMQ27"/>
    <mergeCell ref="RMR27:RNQ27"/>
    <mergeCell ref="RNR27:ROQ27"/>
    <mergeCell ref="ROR27:RPQ27"/>
    <mergeCell ref="RPR27:RQQ27"/>
    <mergeCell ref="RER27:RFQ27"/>
    <mergeCell ref="RFR27:RGQ27"/>
    <mergeCell ref="RGR27:RHQ27"/>
    <mergeCell ref="RHR27:RIQ27"/>
    <mergeCell ref="RIR27:RJQ27"/>
    <mergeCell ref="RJR27:RKQ27"/>
    <mergeCell ref="RWR27:RXQ27"/>
    <mergeCell ref="RXR27:RYQ27"/>
    <mergeCell ref="RYR27:RZQ27"/>
    <mergeCell ref="RZR27:SAQ27"/>
    <mergeCell ref="SAR27:SBQ27"/>
    <mergeCell ref="SBR27:SCQ27"/>
    <mergeCell ref="RQR27:RRQ27"/>
    <mergeCell ref="RRR27:RSQ27"/>
    <mergeCell ref="RSR27:RTQ27"/>
    <mergeCell ref="RTR27:RUQ27"/>
    <mergeCell ref="RUR27:RVQ27"/>
    <mergeCell ref="RVR27:RWQ27"/>
    <mergeCell ref="SIR27:SJQ27"/>
    <mergeCell ref="SJR27:SKQ27"/>
    <mergeCell ref="SKR27:SLQ27"/>
    <mergeCell ref="SLR27:SMQ27"/>
    <mergeCell ref="SMR27:SNQ27"/>
    <mergeCell ref="SNR27:SOQ27"/>
    <mergeCell ref="SCR27:SDQ27"/>
    <mergeCell ref="SDR27:SEQ27"/>
    <mergeCell ref="SER27:SFQ27"/>
    <mergeCell ref="SFR27:SGQ27"/>
    <mergeCell ref="SGR27:SHQ27"/>
    <mergeCell ref="SHR27:SIQ27"/>
    <mergeCell ref="SUR27:SVQ27"/>
    <mergeCell ref="SVR27:SWQ27"/>
    <mergeCell ref="SWR27:SXQ27"/>
    <mergeCell ref="SXR27:SYQ27"/>
    <mergeCell ref="SYR27:SZQ27"/>
    <mergeCell ref="SZR27:TAQ27"/>
    <mergeCell ref="SOR27:SPQ27"/>
    <mergeCell ref="SPR27:SQQ27"/>
    <mergeCell ref="SQR27:SRQ27"/>
    <mergeCell ref="SRR27:SSQ27"/>
    <mergeCell ref="SSR27:STQ27"/>
    <mergeCell ref="STR27:SUQ27"/>
    <mergeCell ref="TGR27:THQ27"/>
    <mergeCell ref="THR27:TIQ27"/>
    <mergeCell ref="TIR27:TJQ27"/>
    <mergeCell ref="TJR27:TKQ27"/>
    <mergeCell ref="TKR27:TLQ27"/>
    <mergeCell ref="TLR27:TMQ27"/>
    <mergeCell ref="TAR27:TBQ27"/>
    <mergeCell ref="TBR27:TCQ27"/>
    <mergeCell ref="TCR27:TDQ27"/>
    <mergeCell ref="TDR27:TEQ27"/>
    <mergeCell ref="TER27:TFQ27"/>
    <mergeCell ref="TFR27:TGQ27"/>
    <mergeCell ref="TSR27:TTQ27"/>
    <mergeCell ref="TTR27:TUQ27"/>
    <mergeCell ref="TUR27:TVQ27"/>
    <mergeCell ref="TVR27:TWQ27"/>
    <mergeCell ref="TWR27:TXQ27"/>
    <mergeCell ref="TXR27:TYQ27"/>
    <mergeCell ref="TMR27:TNQ27"/>
    <mergeCell ref="TNR27:TOQ27"/>
    <mergeCell ref="TOR27:TPQ27"/>
    <mergeCell ref="TPR27:TQQ27"/>
    <mergeCell ref="TQR27:TRQ27"/>
    <mergeCell ref="TRR27:TSQ27"/>
    <mergeCell ref="UER27:UFQ27"/>
    <mergeCell ref="UFR27:UGQ27"/>
    <mergeCell ref="UGR27:UHQ27"/>
    <mergeCell ref="UHR27:UIQ27"/>
    <mergeCell ref="UIR27:UJQ27"/>
    <mergeCell ref="UJR27:UKQ27"/>
    <mergeCell ref="TYR27:TZQ27"/>
    <mergeCell ref="TZR27:UAQ27"/>
    <mergeCell ref="UAR27:UBQ27"/>
    <mergeCell ref="UBR27:UCQ27"/>
    <mergeCell ref="UCR27:UDQ27"/>
    <mergeCell ref="UDR27:UEQ27"/>
    <mergeCell ref="UQR27:URQ27"/>
    <mergeCell ref="URR27:USQ27"/>
    <mergeCell ref="USR27:UTQ27"/>
    <mergeCell ref="UTR27:UUQ27"/>
    <mergeCell ref="UUR27:UVQ27"/>
    <mergeCell ref="UVR27:UWQ27"/>
    <mergeCell ref="UKR27:ULQ27"/>
    <mergeCell ref="ULR27:UMQ27"/>
    <mergeCell ref="UMR27:UNQ27"/>
    <mergeCell ref="UNR27:UOQ27"/>
    <mergeCell ref="UOR27:UPQ27"/>
    <mergeCell ref="UPR27:UQQ27"/>
    <mergeCell ref="VCR27:VDQ27"/>
    <mergeCell ref="VDR27:VEQ27"/>
    <mergeCell ref="VER27:VFQ27"/>
    <mergeCell ref="VFR27:VGQ27"/>
    <mergeCell ref="VGR27:VHQ27"/>
    <mergeCell ref="VHR27:VIQ27"/>
    <mergeCell ref="UWR27:UXQ27"/>
    <mergeCell ref="UXR27:UYQ27"/>
    <mergeCell ref="UYR27:UZQ27"/>
    <mergeCell ref="UZR27:VAQ27"/>
    <mergeCell ref="VAR27:VBQ27"/>
    <mergeCell ref="VBR27:VCQ27"/>
    <mergeCell ref="VOR27:VPQ27"/>
    <mergeCell ref="VPR27:VQQ27"/>
    <mergeCell ref="VQR27:VRQ27"/>
    <mergeCell ref="VRR27:VSQ27"/>
    <mergeCell ref="VSR27:VTQ27"/>
    <mergeCell ref="VTR27:VUQ27"/>
    <mergeCell ref="VIR27:VJQ27"/>
    <mergeCell ref="VJR27:VKQ27"/>
    <mergeCell ref="VKR27:VLQ27"/>
    <mergeCell ref="VLR27:VMQ27"/>
    <mergeCell ref="VMR27:VNQ27"/>
    <mergeCell ref="VNR27:VOQ27"/>
    <mergeCell ref="WAR27:WBQ27"/>
    <mergeCell ref="WBR27:WCQ27"/>
    <mergeCell ref="WCR27:WDQ27"/>
    <mergeCell ref="WDR27:WEQ27"/>
    <mergeCell ref="WER27:WFQ27"/>
    <mergeCell ref="WFR27:WGQ27"/>
    <mergeCell ref="VUR27:VVQ27"/>
    <mergeCell ref="VVR27:VWQ27"/>
    <mergeCell ref="VWR27:VXQ27"/>
    <mergeCell ref="VXR27:VYQ27"/>
    <mergeCell ref="VYR27:VZQ27"/>
    <mergeCell ref="VZR27:WAQ27"/>
    <mergeCell ref="WMR27:WNQ27"/>
    <mergeCell ref="WNR27:WOQ27"/>
    <mergeCell ref="WOR27:WPQ27"/>
    <mergeCell ref="WPR27:WQQ27"/>
    <mergeCell ref="WQR27:WRQ27"/>
    <mergeCell ref="WRR27:WSQ27"/>
    <mergeCell ref="WGR27:WHQ27"/>
    <mergeCell ref="WHR27:WIQ27"/>
    <mergeCell ref="WIR27:WJQ27"/>
    <mergeCell ref="WJR27:WKQ27"/>
    <mergeCell ref="WKR27:WLQ27"/>
    <mergeCell ref="WLR27:WMQ27"/>
    <mergeCell ref="A31:Q31"/>
    <mergeCell ref="R31:S31"/>
    <mergeCell ref="A32:Q32"/>
    <mergeCell ref="R32:S32"/>
    <mergeCell ref="A33:Q33"/>
    <mergeCell ref="R33:S33"/>
    <mergeCell ref="XER27:XEU27"/>
    <mergeCell ref="A28:Q28"/>
    <mergeCell ref="R28:S28"/>
    <mergeCell ref="A29:Q29"/>
    <mergeCell ref="R29:S29"/>
    <mergeCell ref="A30:Q30"/>
    <mergeCell ref="WYR27:WZQ27"/>
    <mergeCell ref="WZR27:XAQ27"/>
    <mergeCell ref="XAR27:XBQ27"/>
    <mergeCell ref="XBR27:XCQ27"/>
    <mergeCell ref="XCR27:XDQ27"/>
    <mergeCell ref="XDR27:XEQ27"/>
    <mergeCell ref="WSR27:WTQ27"/>
    <mergeCell ref="WTR27:WUQ27"/>
    <mergeCell ref="WUR27:WVQ27"/>
    <mergeCell ref="WVR27:WWQ27"/>
    <mergeCell ref="WWR27:WXQ27"/>
    <mergeCell ref="WXR27:WYQ27"/>
  </mergeCells>
  <pageMargins left="0.31496062992125984" right="0.11811023622047245" top="0.55118110236220474" bottom="0.35433070866141736" header="0.31496062992125984" footer="0.31496062992125984"/>
  <pageSetup paperSize="9" scale="65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Гимн№</vt:lpstr>
      <vt:lpstr>СОШ№</vt:lpstr>
      <vt:lpstr>Общее образование</vt:lpstr>
      <vt:lpstr>Дополнительное образование</vt:lpstr>
      <vt:lpstr>Лист3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Манаша</dc:creator>
  <cp:lastModifiedBy>ACER</cp:lastModifiedBy>
  <cp:lastPrinted>2015-01-20T13:47:06Z</cp:lastPrinted>
  <dcterms:created xsi:type="dcterms:W3CDTF">2014-10-15T13:20:09Z</dcterms:created>
  <dcterms:modified xsi:type="dcterms:W3CDTF">2016-10-29T12:04:10Z</dcterms:modified>
</cp:coreProperties>
</file>